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PoliticheGiovanili\FNPG 2023_quello che i giovani possono\Bando TRAMA\"/>
    </mc:Choice>
  </mc:AlternateContent>
  <bookViews>
    <workbookView xWindow="0" yWindow="0" windowWidth="28800" windowHeight="18000"/>
  </bookViews>
  <sheets>
    <sheet name="rendiconto di progetto" sheetId="2" r:id="rId1"/>
  </sheets>
  <definedNames>
    <definedName name="_xlnm.Print_Area" localSheetId="0">'rendiconto di progetto'!$A$1:$Q$70</definedName>
  </definedNames>
  <calcPr calcId="162913"/>
</workbook>
</file>

<file path=xl/calcChain.xml><?xml version="1.0" encoding="utf-8"?>
<calcChain xmlns="http://schemas.openxmlformats.org/spreadsheetml/2006/main">
  <c r="F48" i="2" l="1"/>
  <c r="K48" i="2" s="1"/>
  <c r="F47" i="2"/>
  <c r="K47" i="2" s="1"/>
  <c r="F46" i="2"/>
  <c r="K46" i="2" s="1"/>
  <c r="F32" i="2"/>
  <c r="K32" i="2" s="1"/>
  <c r="F31" i="2"/>
  <c r="K31" i="2" s="1"/>
  <c r="F30" i="2"/>
  <c r="K30" i="2" s="1"/>
  <c r="F24" i="2"/>
  <c r="K24" i="2" s="1"/>
  <c r="F25" i="2"/>
  <c r="K25" i="2" s="1"/>
  <c r="F23" i="2"/>
  <c r="K23" i="2" s="1"/>
  <c r="F22" i="2"/>
  <c r="K22" i="2" s="1"/>
  <c r="F21" i="2"/>
  <c r="K21" i="2" s="1"/>
  <c r="F16" i="2"/>
  <c r="K16" i="2" s="1"/>
  <c r="F17" i="2"/>
  <c r="K17" i="2" s="1"/>
  <c r="F15" i="2"/>
  <c r="K15" i="2" s="1"/>
  <c r="L64" i="2" l="1"/>
  <c r="K43" i="2" l="1"/>
  <c r="L50" i="2" l="1"/>
  <c r="K18" i="2"/>
  <c r="M18" i="2" l="1"/>
  <c r="K49" i="2"/>
  <c r="M49" i="2" s="1"/>
  <c r="M43" i="2" l="1"/>
  <c r="K27" i="2" l="1"/>
  <c r="M27" i="2" s="1"/>
  <c r="K50" i="2" l="1"/>
  <c r="R55" i="2" l="1"/>
  <c r="R54" i="2"/>
  <c r="K52" i="2"/>
  <c r="K53" i="2" s="1"/>
  <c r="N39" i="2"/>
  <c r="R39" i="2" s="1"/>
  <c r="M50" i="2"/>
  <c r="N27" i="2"/>
  <c r="N50" i="2"/>
  <c r="N18" i="2"/>
  <c r="R18" i="2" s="1"/>
  <c r="N49" i="2"/>
  <c r="N43" i="2"/>
  <c r="L65" i="2" l="1"/>
  <c r="N53" i="2" l="1"/>
  <c r="L66" i="2"/>
</calcChain>
</file>

<file path=xl/sharedStrings.xml><?xml version="1.0" encoding="utf-8"?>
<sst xmlns="http://schemas.openxmlformats.org/spreadsheetml/2006/main" count="214" uniqueCount="96">
  <si>
    <t xml:space="preserve">Progetto: </t>
  </si>
  <si>
    <t xml:space="preserve"> </t>
  </si>
  <si>
    <t>D.1</t>
  </si>
  <si>
    <t>D.2</t>
  </si>
  <si>
    <t>D.3</t>
  </si>
  <si>
    <t>….</t>
  </si>
  <si>
    <t xml:space="preserve">…. </t>
  </si>
  <si>
    <t xml:space="preserve">1 - </t>
  </si>
  <si>
    <t>TOTALE IMPORTO DEL CONTRIBUTO REGIONALE RICHIESTO</t>
  </si>
  <si>
    <t>A.1.1</t>
  </si>
  <si>
    <t>&lt;specificare&gt;</t>
  </si>
  <si>
    <t>A.1.2</t>
  </si>
  <si>
    <t>B.1.1</t>
  </si>
  <si>
    <t>B.1.2</t>
  </si>
  <si>
    <t>B.2.1</t>
  </si>
  <si>
    <t>B.2.2</t>
  </si>
  <si>
    <t>C.1.1</t>
  </si>
  <si>
    <t>C.2.1</t>
  </si>
  <si>
    <t>C.3.1</t>
  </si>
  <si>
    <t>C.4.1</t>
  </si>
  <si>
    <t>C.5.1</t>
  </si>
  <si>
    <t>C.6.1</t>
  </si>
  <si>
    <t>C.7.1</t>
  </si>
  <si>
    <t>C.8.1</t>
  </si>
  <si>
    <t>C.9.1</t>
  </si>
  <si>
    <t>B - PROMOZIONE, INFORMAZIONE, SENSIBILIZZAZIONE DEL PROGETTO</t>
  </si>
  <si>
    <t>…</t>
  </si>
  <si>
    <t>C.1.2</t>
  </si>
  <si>
    <t>B - Totale spese Promozione, informazione, sensibilizzazione</t>
  </si>
  <si>
    <t>C - Totale spese Funzionamento e gestione del progetto</t>
  </si>
  <si>
    <t>D - Totale spese per altre voci di costo</t>
  </si>
  <si>
    <t>Natura documento, numero e data</t>
  </si>
  <si>
    <t>Importo del documento imputato al progetto</t>
  </si>
  <si>
    <t>Modalità di pagamento</t>
  </si>
  <si>
    <t>Data</t>
  </si>
  <si>
    <t>Descrizione</t>
  </si>
  <si>
    <t>Scostamento rispetto all'importo progettuale (sul totale macrovoce)</t>
  </si>
  <si>
    <t>Note</t>
  </si>
  <si>
    <t xml:space="preserve">
</t>
  </si>
  <si>
    <t>% tot. macrovoce su totale dei costi diretti</t>
  </si>
  <si>
    <t>Soggetto proponente:</t>
  </si>
  <si>
    <t>In partenariato con:</t>
  </si>
  <si>
    <t>Descrizione voce di spesa</t>
  </si>
  <si>
    <t>NB: NON VALORIZZARE NÉ MODIFICARE LE CELLE COLORATE</t>
  </si>
  <si>
    <t>Soggetto del partenariato intestatario del documento di spesa</t>
  </si>
  <si>
    <t>C - FUNZIONAMENTO E GESTIONE DEL PROGETTO</t>
  </si>
  <si>
    <t>D - ALTRE VOCI DI COSTO (solo per voci non già elencate sopra e da dettagliare analiticamente)</t>
  </si>
  <si>
    <t>Formule di controllo (NON MODIFICARE LE CELLE COLORATE)</t>
  </si>
  <si>
    <t>Soggetto</t>
  </si>
  <si>
    <t>1 - Proponente</t>
  </si>
  <si>
    <t xml:space="preserve">2 - Partner </t>
  </si>
  <si>
    <t>Ripartizione del cofinanziamento</t>
  </si>
  <si>
    <t xml:space="preserve">Importo cofinanziamento € </t>
  </si>
  <si>
    <t>TOTALE CONTRIBUTO RICHIESTO</t>
  </si>
  <si>
    <t>Soggetto che ha emesso il documento di spesa (Fornitore)</t>
  </si>
  <si>
    <r>
      <t xml:space="preserve">Importo previsto nel piano finanziario </t>
    </r>
    <r>
      <rPr>
        <b/>
        <sz val="7"/>
        <color rgb="FF000000"/>
        <rFont val="Times New Roman"/>
        <family val="1"/>
      </rPr>
      <t>(RIPORTARE SOLTANTO IL TOTALE DELLA MACROVOCE E NON LE SINGOLE VOCI)</t>
    </r>
  </si>
  <si>
    <t>---</t>
  </si>
  <si>
    <t xml:space="preserve">3 - Partner </t>
  </si>
  <si>
    <t xml:space="preserve">4 - Partner </t>
  </si>
  <si>
    <t xml:space="preserve">5 - Partner </t>
  </si>
  <si>
    <t>A - PROGETTAZIONE E COORDINAMENTO (max 10% del totale dei costi diretti di progetto)</t>
  </si>
  <si>
    <t>A - Totale spese Progettazione e Coordinamento</t>
  </si>
  <si>
    <t>Attività di riferimento      Riportare la numerazione e la denominazione delle attività come da Modello 4 punto 7</t>
  </si>
  <si>
    <t xml:space="preserve">2 -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</si>
  <si>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</si>
  <si>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</si>
  <si>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5 -</t>
  </si>
  <si>
    <r>
      <t xml:space="preserve">RENDICONTO DI PROGETTO - </t>
    </r>
    <r>
      <rPr>
        <b/>
        <sz val="14"/>
        <color rgb="FF000000"/>
        <rFont val="Times New Roman"/>
        <family val="1"/>
      </rPr>
      <t>Dettaglio delle Macrovoci di Spesa</t>
    </r>
  </si>
  <si>
    <t>1 - Collaboratore-finanziatore</t>
  </si>
  <si>
    <t>TOTALE IMPORTO DEL COFINANZIAMENTO DEL SOGGETTO PROPONENTE PARI AL 10%</t>
  </si>
  <si>
    <r>
      <rPr>
        <b/>
        <u/>
        <sz val="14"/>
        <rFont val="Times New Roman"/>
        <family val="1"/>
      </rPr>
      <t>Modello 7</t>
    </r>
    <r>
      <rPr>
        <b/>
        <sz val="14"/>
        <rFont val="Times New Roman"/>
        <family val="1"/>
      </rPr>
      <t xml:space="preserve"> - Rendicontazione finanziaria conclusiva - Richiesta contributo per spese correnti a sostegno di progetti di rilevanza regionale dal costo complessivo compreso tra € 35.000,00 e 60.000,00.</t>
    </r>
  </si>
  <si>
    <t>6 - Aggiungere tante righe quanti sono gli eventuali partner aggiuntivi (per gli Istituti scolastici)</t>
  </si>
  <si>
    <t>Collaboratore:</t>
  </si>
  <si>
    <t>TOTALE COFINANZIAMENTO</t>
  </si>
  <si>
    <t>n. ore o n. giorni</t>
  </si>
  <si>
    <t xml:space="preserve">Professionalità coinvolte </t>
  </si>
  <si>
    <t>Costo orario o costo giornaliero</t>
  </si>
  <si>
    <t>Costo totale</t>
  </si>
  <si>
    <t>Progetto “Quello che i giovani possono” - DD.GG.RR. n. 446/2024 e n. 1157/2024
Linea d’Azione 2. “TRAMA: l'arTe RAcconta le MArche”
Modello 7 Rendicontazione finanziaria conclusiva</t>
  </si>
  <si>
    <t xml:space="preserve">TOTALE SPESE DI PROGETTO (A+B+C+D) </t>
  </si>
  <si>
    <t>&lt;specificare&gt; Progettista</t>
  </si>
  <si>
    <t xml:space="preserve">Descrizione voce di spesa.
 Per le voci di spesa relative alle risorse umane coinvolte (PUNTO 9, SCHEDA DI PROGETTO MOD. 4) indicare: 
nome e cognome della persona incaricata, costo orario o giornaliero, numero ore o giorni lavorati, coerentemente con quanto dichiarato in sede di presentazione domanda e nella lettera d'incarico. Specificare se di età non superiore ai 35 anni (U35).                                                                                                                                                                                                                                       </t>
  </si>
  <si>
    <t>Signor X - U35</t>
  </si>
  <si>
    <t>&lt;specificare&gt; Grafico</t>
  </si>
  <si>
    <t xml:space="preserve">Signor Y </t>
  </si>
  <si>
    <t>Nr. progressivo 
Voce di spesa</t>
  </si>
  <si>
    <t>&lt;specificare&gt; Docente</t>
  </si>
  <si>
    <t>Signor Z - U35</t>
  </si>
  <si>
    <t>&lt;specificare&gt; Acquisto materiali</t>
  </si>
  <si>
    <t>&lt;specificare&gt; Attrezzature</t>
  </si>
  <si>
    <t>&lt;specificare&gt; Costi per seminari</t>
  </si>
  <si>
    <t>&lt;specificare&gt; Materiale didattico</t>
  </si>
  <si>
    <t>&lt;specificare&gt; Spese viaggio e soggiorno</t>
  </si>
  <si>
    <t>&lt;specificare&gt; Spese eventi conviviali</t>
  </si>
  <si>
    <t>&lt;specificare&gt; Fideiussione</t>
  </si>
  <si>
    <t>&lt;specificare&gt; Altro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</si>
</sst>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hh&quot;:&quot;mm"/>
    <numFmt numFmtId="165" formatCode="0.0%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d\-mmm\-yy"/>
    <numFmt numFmtId="168" formatCode="&quot; L. &quot;#,##0.00&quot; &quot;;&quot;-L. &quot;#,##0.00&quot; &quot;;&quot; L. -&quot;00&quot; &quot;;&quot; &quot;@&quot; &quot;"/>
    <numFmt numFmtId="169" formatCode="&quot;€&quot;\ #,##0.00"/>
    <numFmt numFmtId="170" formatCode="_-[$€-410]\ * #,##0.00_-;\-[$€-410]\ * #,##0.00_-;_-[$€-410]\ * &quot;-&quot;??_-;_-@_-"/>
    <numFmt numFmtId="171" formatCode="#,##0.00\ &quot;€&quot;"/>
  </numFmts>
  <fonts count="3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i/>
      <sz val="12"/>
      <color theme="1"/>
      <name val="Times New Roman"/>
      <family val="1"/>
    </font>
    <font>
      <b/>
      <strike/>
      <sz val="12"/>
      <color rgb="FF000000"/>
      <name val="Times New Roman"/>
      <family val="1"/>
    </font>
    <font>
      <strike/>
      <sz val="10"/>
      <color rgb="FF000000"/>
      <name val="Times New Roman"/>
      <family val="1"/>
    </font>
    <font>
      <i/>
      <strike/>
      <sz val="12"/>
      <color theme="1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8"/>
      <name val="Times New Roman"/>
      <family val="1"/>
    </font>
    <font>
      <b/>
      <sz val="7"/>
      <color rgb="FF000000"/>
      <name val="Times New Roman"/>
      <family val="1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/>
      <right/>
      <top/>
      <bottom style="thin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left"/>
    </xf>
    <xf numFmtId="167" fontId="4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9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164" fontId="19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  <protection locked="0"/>
    </xf>
    <xf numFmtId="0" fontId="25" fillId="0" borderId="17" xfId="0" applyFont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169" fontId="3" fillId="4" borderId="17" xfId="0" applyNumberFormat="1" applyFont="1" applyFill="1" applyBorder="1" applyAlignment="1">
      <alignment horizontal="center" vertical="center"/>
    </xf>
    <xf numFmtId="169" fontId="15" fillId="4" borderId="17" xfId="0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165" fontId="20" fillId="0" borderId="27" xfId="2" applyNumberFormat="1" applyFont="1" applyFill="1" applyBorder="1" applyAlignment="1">
      <alignment horizontal="center" vertical="center" wrapText="1"/>
    </xf>
    <xf numFmtId="10" fontId="4" fillId="0" borderId="25" xfId="2" applyNumberFormat="1" applyFont="1" applyFill="1" applyBorder="1" applyAlignment="1">
      <alignment horizontal="center" vertical="center"/>
    </xf>
    <xf numFmtId="10" fontId="4" fillId="3" borderId="25" xfId="2" applyNumberFormat="1" applyFont="1" applyFill="1" applyBorder="1" applyAlignment="1">
      <alignment horizontal="center" vertical="center"/>
    </xf>
    <xf numFmtId="10" fontId="13" fillId="0" borderId="25" xfId="2" applyNumberFormat="1" applyFont="1" applyFill="1" applyBorder="1" applyAlignment="1">
      <alignment horizontal="center" vertical="center"/>
    </xf>
    <xf numFmtId="10" fontId="22" fillId="3" borderId="25" xfId="2" applyNumberFormat="1" applyFont="1" applyFill="1" applyBorder="1" applyAlignment="1">
      <alignment horizontal="center" vertical="center"/>
    </xf>
    <xf numFmtId="10" fontId="3" fillId="0" borderId="25" xfId="2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9" fontId="3" fillId="4" borderId="30" xfId="0" applyNumberFormat="1" applyFont="1" applyFill="1" applyBorder="1" applyAlignment="1">
      <alignment horizontal="center" vertical="center"/>
    </xf>
    <xf numFmtId="169" fontId="3" fillId="4" borderId="22" xfId="0" applyNumberFormat="1" applyFont="1" applyFill="1" applyBorder="1" applyAlignment="1">
      <alignment vertical="center"/>
    </xf>
    <xf numFmtId="169" fontId="4" fillId="3" borderId="31" xfId="1" applyNumberFormat="1" applyFont="1" applyFill="1" applyBorder="1" applyAlignment="1">
      <alignment horizontal="center" vertical="center"/>
    </xf>
    <xf numFmtId="169" fontId="4" fillId="3" borderId="24" xfId="1" applyNumberFormat="1" applyFont="1" applyFill="1" applyBorder="1" applyAlignment="1">
      <alignment vertical="center"/>
    </xf>
    <xf numFmtId="169" fontId="15" fillId="4" borderId="30" xfId="0" applyNumberFormat="1" applyFont="1" applyFill="1" applyBorder="1" applyAlignment="1">
      <alignment horizontal="center" vertical="center"/>
    </xf>
    <xf numFmtId="169" fontId="15" fillId="4" borderId="22" xfId="0" applyNumberFormat="1" applyFont="1" applyFill="1" applyBorder="1" applyAlignment="1">
      <alignment vertical="center"/>
    </xf>
    <xf numFmtId="169" fontId="4" fillId="0" borderId="31" xfId="0" applyNumberFormat="1" applyFont="1" applyBorder="1" applyAlignment="1">
      <alignment horizontal="center" vertical="center"/>
    </xf>
    <xf numFmtId="169" fontId="4" fillId="0" borderId="24" xfId="0" applyNumberFormat="1" applyFont="1" applyBorder="1" applyAlignment="1">
      <alignment vertical="center"/>
    </xf>
    <xf numFmtId="169" fontId="23" fillId="4" borderId="30" xfId="0" applyNumberFormat="1" applyFont="1" applyFill="1" applyBorder="1" applyAlignment="1">
      <alignment horizontal="center" vertical="center"/>
    </xf>
    <xf numFmtId="169" fontId="23" fillId="4" borderId="22" xfId="0" applyNumberFormat="1" applyFont="1" applyFill="1" applyBorder="1" applyAlignment="1">
      <alignment vertical="center"/>
    </xf>
    <xf numFmtId="169" fontId="18" fillId="4" borderId="30" xfId="0" applyNumberFormat="1" applyFont="1" applyFill="1" applyBorder="1" applyAlignment="1">
      <alignment horizontal="center" vertical="center"/>
    </xf>
    <xf numFmtId="169" fontId="18" fillId="4" borderId="22" xfId="0" applyNumberFormat="1" applyFont="1" applyFill="1" applyBorder="1" applyAlignment="1">
      <alignment vertical="center"/>
    </xf>
    <xf numFmtId="169" fontId="5" fillId="0" borderId="26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vertical="center"/>
    </xf>
    <xf numFmtId="49" fontId="4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9" fontId="3" fillId="4" borderId="32" xfId="0" applyNumberFormat="1" applyFont="1" applyFill="1" applyBorder="1" applyAlignment="1">
      <alignment vertical="center"/>
    </xf>
    <xf numFmtId="169" fontId="4" fillId="3" borderId="33" xfId="1" applyNumberFormat="1" applyFont="1" applyFill="1" applyBorder="1" applyAlignment="1">
      <alignment vertical="center"/>
    </xf>
    <xf numFmtId="169" fontId="15" fillId="4" borderId="32" xfId="0" applyNumberFormat="1" applyFont="1" applyFill="1" applyBorder="1" applyAlignment="1">
      <alignment vertical="center"/>
    </xf>
    <xf numFmtId="169" fontId="4" fillId="0" borderId="33" xfId="0" applyNumberFormat="1" applyFont="1" applyBorder="1" applyAlignment="1">
      <alignment vertical="center"/>
    </xf>
    <xf numFmtId="169" fontId="23" fillId="4" borderId="32" xfId="0" applyNumberFormat="1" applyFont="1" applyFill="1" applyBorder="1" applyAlignment="1">
      <alignment vertical="center"/>
    </xf>
    <xf numFmtId="169" fontId="18" fillId="4" borderId="32" xfId="0" applyNumberFormat="1" applyFont="1" applyFill="1" applyBorder="1" applyAlignment="1">
      <alignment vertical="center"/>
    </xf>
    <xf numFmtId="169" fontId="5" fillId="0" borderId="34" xfId="0" applyNumberFormat="1" applyFont="1" applyBorder="1" applyAlignment="1">
      <alignment horizontal="center" vertical="center"/>
    </xf>
    <xf numFmtId="169" fontId="5" fillId="0" borderId="2" xfId="0" applyNumberFormat="1" applyFont="1" applyBorder="1" applyAlignment="1">
      <alignment vertical="center"/>
    </xf>
    <xf numFmtId="169" fontId="4" fillId="0" borderId="35" xfId="0" applyNumberFormat="1" applyFont="1" applyBorder="1" applyAlignment="1">
      <alignment vertical="center"/>
    </xf>
    <xf numFmtId="169" fontId="4" fillId="0" borderId="36" xfId="0" applyNumberFormat="1" applyFont="1" applyBorder="1" applyAlignment="1">
      <alignment vertical="center"/>
    </xf>
    <xf numFmtId="0" fontId="21" fillId="3" borderId="17" xfId="0" applyFont="1" applyFill="1" applyBorder="1" applyAlignment="1">
      <alignment vertical="center"/>
    </xf>
    <xf numFmtId="0" fontId="21" fillId="3" borderId="16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169" fontId="4" fillId="0" borderId="38" xfId="0" applyNumberFormat="1" applyFont="1" applyBorder="1" applyAlignment="1">
      <alignment vertical="center"/>
    </xf>
    <xf numFmtId="169" fontId="4" fillId="0" borderId="12" xfId="0" applyNumberFormat="1" applyFont="1" applyBorder="1" applyAlignment="1">
      <alignment vertical="center"/>
    </xf>
    <xf numFmtId="169" fontId="5" fillId="0" borderId="39" xfId="0" applyNumberFormat="1" applyFont="1" applyBorder="1" applyAlignment="1">
      <alignment horizontal="center" vertical="center"/>
    </xf>
    <xf numFmtId="169" fontId="5" fillId="0" borderId="40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169" fontId="4" fillId="0" borderId="13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vertical="center"/>
    </xf>
    <xf numFmtId="0" fontId="21" fillId="3" borderId="25" xfId="0" applyFont="1" applyFill="1" applyBorder="1" applyAlignment="1">
      <alignment horizontal="left" vertical="center"/>
    </xf>
    <xf numFmtId="169" fontId="4" fillId="6" borderId="18" xfId="1" applyNumberFormat="1" applyFont="1" applyFill="1" applyBorder="1" applyAlignment="1">
      <alignment horizontal="center" vertical="center"/>
    </xf>
    <xf numFmtId="10" fontId="4" fillId="6" borderId="28" xfId="2" applyNumberFormat="1" applyFont="1" applyFill="1" applyBorder="1" applyAlignment="1">
      <alignment horizontal="center" vertical="center"/>
    </xf>
    <xf numFmtId="169" fontId="4" fillId="6" borderId="18" xfId="0" applyNumberFormat="1" applyFont="1" applyFill="1" applyBorder="1" applyAlignment="1">
      <alignment horizontal="center" vertical="center"/>
    </xf>
    <xf numFmtId="169" fontId="5" fillId="6" borderId="37" xfId="0" applyNumberFormat="1" applyFont="1" applyFill="1" applyBorder="1" applyAlignment="1">
      <alignment horizontal="center" vertical="center"/>
    </xf>
    <xf numFmtId="10" fontId="5" fillId="6" borderId="8" xfId="2" applyNumberFormat="1" applyFont="1" applyFill="1" applyBorder="1" applyAlignment="1">
      <alignment horizontal="center" vertical="center"/>
    </xf>
    <xf numFmtId="169" fontId="4" fillId="6" borderId="10" xfId="0" applyNumberFormat="1" applyFont="1" applyFill="1" applyBorder="1" applyAlignment="1">
      <alignment horizontal="center" vertical="center"/>
    </xf>
    <xf numFmtId="169" fontId="4" fillId="6" borderId="1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2" fillId="6" borderId="0" xfId="3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left" vertical="center"/>
    </xf>
    <xf numFmtId="164" fontId="11" fillId="3" borderId="43" xfId="0" applyNumberFormat="1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left" vertical="center"/>
    </xf>
    <xf numFmtId="10" fontId="4" fillId="0" borderId="45" xfId="2" applyNumberFormat="1" applyFont="1" applyFill="1" applyBorder="1" applyAlignment="1">
      <alignment horizontal="center" vertical="center"/>
    </xf>
    <xf numFmtId="169" fontId="3" fillId="4" borderId="46" xfId="0" applyNumberFormat="1" applyFont="1" applyFill="1" applyBorder="1" applyAlignment="1">
      <alignment horizontal="center" vertical="center"/>
    </xf>
    <xf numFmtId="169" fontId="3" fillId="4" borderId="47" xfId="0" applyNumberFormat="1" applyFont="1" applyFill="1" applyBorder="1" applyAlignment="1">
      <alignment vertical="center"/>
    </xf>
    <xf numFmtId="169" fontId="3" fillId="4" borderId="48" xfId="0" applyNumberFormat="1" applyFont="1" applyFill="1" applyBorder="1" applyAlignment="1">
      <alignment vertical="center"/>
    </xf>
    <xf numFmtId="49" fontId="16" fillId="7" borderId="52" xfId="0" applyNumberFormat="1" applyFont="1" applyFill="1" applyBorder="1" applyAlignment="1">
      <alignment horizontal="center" vertical="center" wrapText="1"/>
    </xf>
    <xf numFmtId="49" fontId="16" fillId="7" borderId="54" xfId="0" applyNumberFormat="1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vertical="center" wrapText="1"/>
    </xf>
    <xf numFmtId="0" fontId="27" fillId="0" borderId="50" xfId="0" applyFont="1" applyBorder="1"/>
    <xf numFmtId="0" fontId="27" fillId="0" borderId="51" xfId="0" applyFont="1" applyBorder="1"/>
    <xf numFmtId="0" fontId="3" fillId="0" borderId="6" xfId="0" applyFont="1" applyBorder="1"/>
    <xf numFmtId="49" fontId="16" fillId="7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169" fontId="15" fillId="3" borderId="54" xfId="0" applyNumberFormat="1" applyFont="1" applyFill="1" applyBorder="1" applyAlignment="1">
      <alignment horizontal="right" vertical="center" wrapText="1"/>
    </xf>
    <xf numFmtId="0" fontId="28" fillId="0" borderId="52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169" fontId="15" fillId="6" borderId="60" xfId="4" applyNumberFormat="1" applyFont="1" applyFill="1" applyBorder="1" applyAlignment="1">
      <alignment horizontal="center"/>
    </xf>
    <xf numFmtId="169" fontId="30" fillId="8" borderId="61" xfId="4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left" vertical="center"/>
    </xf>
    <xf numFmtId="0" fontId="31" fillId="0" borderId="15" xfId="0" applyFont="1" applyBorder="1" applyAlignment="1">
      <alignment horizontal="center" vertical="center" wrapText="1"/>
    </xf>
    <xf numFmtId="169" fontId="3" fillId="4" borderId="25" xfId="0" quotePrefix="1" applyNumberFormat="1" applyFont="1" applyFill="1" applyBorder="1" applyAlignment="1">
      <alignment horizontal="center" vertical="center"/>
    </xf>
    <xf numFmtId="169" fontId="3" fillId="4" borderId="45" xfId="0" quotePrefix="1" applyNumberFormat="1" applyFont="1" applyFill="1" applyBorder="1" applyAlignment="1">
      <alignment horizontal="center" vertical="center"/>
    </xf>
    <xf numFmtId="169" fontId="4" fillId="0" borderId="9" xfId="0" quotePrefix="1" applyNumberFormat="1" applyFont="1" applyBorder="1" applyAlignment="1">
      <alignment horizontal="center" vertical="center"/>
    </xf>
    <xf numFmtId="169" fontId="4" fillId="0" borderId="29" xfId="0" quotePrefix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169" fontId="15" fillId="3" borderId="66" xfId="0" applyNumberFormat="1" applyFont="1" applyFill="1" applyBorder="1" applyAlignment="1">
      <alignment horizontal="right" vertical="center" wrapText="1"/>
    </xf>
    <xf numFmtId="49" fontId="17" fillId="0" borderId="3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>
      <alignment horizontal="center" wrapText="1"/>
    </xf>
    <xf numFmtId="169" fontId="4" fillId="6" borderId="2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9" fontId="4" fillId="3" borderId="18" xfId="1" applyNumberFormat="1" applyFont="1" applyFill="1" applyBorder="1" applyAlignment="1">
      <alignment horizontal="center" vertical="center"/>
    </xf>
    <xf numFmtId="169" fontId="4" fillId="3" borderId="18" xfId="0" applyNumberFormat="1" applyFont="1" applyFill="1" applyBorder="1" applyAlignment="1">
      <alignment horizontal="center" vertical="center"/>
    </xf>
    <xf numFmtId="10" fontId="13" fillId="6" borderId="9" xfId="2" applyNumberFormat="1" applyFont="1" applyFill="1" applyBorder="1" applyAlignment="1">
      <alignment horizontal="center" vertical="center"/>
    </xf>
    <xf numFmtId="10" fontId="13" fillId="6" borderId="29" xfId="2" applyNumberFormat="1" applyFont="1" applyFill="1" applyBorder="1" applyAlignment="1">
      <alignment horizontal="center" vertical="center"/>
    </xf>
    <xf numFmtId="49" fontId="17" fillId="0" borderId="8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170" fontId="21" fillId="3" borderId="17" xfId="0" applyNumberFormat="1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170" fontId="21" fillId="9" borderId="17" xfId="0" applyNumberFormat="1" applyFont="1" applyFill="1" applyBorder="1" applyAlignment="1">
      <alignment horizontal="left" vertical="center"/>
    </xf>
    <xf numFmtId="169" fontId="16" fillId="6" borderId="57" xfId="4" applyNumberFormat="1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left" vertical="center" wrapText="1"/>
    </xf>
    <xf numFmtId="10" fontId="11" fillId="0" borderId="28" xfId="2" applyNumberFormat="1" applyFont="1" applyFill="1" applyBorder="1" applyAlignment="1">
      <alignment horizontal="center" vertical="center"/>
    </xf>
    <xf numFmtId="171" fontId="4" fillId="3" borderId="18" xfId="1" applyNumberFormat="1" applyFont="1" applyFill="1" applyBorder="1" applyAlignment="1">
      <alignment horizontal="left" vertical="center"/>
    </xf>
    <xf numFmtId="0" fontId="17" fillId="0" borderId="8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/>
    </xf>
    <xf numFmtId="0" fontId="4" fillId="5" borderId="8" xfId="0" applyNumberFormat="1" applyFont="1" applyFill="1" applyBorder="1" applyAlignment="1">
      <alignment horizontal="left" vertical="center"/>
    </xf>
    <xf numFmtId="0" fontId="8" fillId="0" borderId="65" xfId="0" applyNumberFormat="1" applyFont="1" applyFill="1" applyBorder="1" applyAlignment="1">
      <alignment horizontal="center" vertical="center" wrapText="1"/>
    </xf>
    <xf numFmtId="0" fontId="21" fillId="3" borderId="17" xfId="0" applyNumberFormat="1" applyFont="1" applyFill="1" applyBorder="1" applyAlignment="1">
      <alignment horizontal="left" vertical="center"/>
    </xf>
    <xf numFmtId="0" fontId="21" fillId="3" borderId="44" xfId="0" applyNumberFormat="1" applyFont="1" applyFill="1" applyBorder="1" applyAlignment="1">
      <alignment horizontal="left" vertical="center"/>
    </xf>
    <xf numFmtId="0" fontId="4" fillId="3" borderId="18" xfId="0" applyNumberFormat="1" applyFont="1" applyFill="1" applyBorder="1" applyAlignment="1">
      <alignment horizontal="left" vertical="center"/>
    </xf>
    <xf numFmtId="0" fontId="25" fillId="0" borderId="17" xfId="0" applyNumberFormat="1" applyFont="1" applyBorder="1" applyAlignment="1">
      <alignment horizontal="left" vertical="center"/>
    </xf>
    <xf numFmtId="0" fontId="21" fillId="9" borderId="17" xfId="0" applyNumberFormat="1" applyFont="1" applyFill="1" applyBorder="1" applyAlignment="1">
      <alignment horizontal="left" vertical="center"/>
    </xf>
    <xf numFmtId="0" fontId="4" fillId="0" borderId="18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0" fontId="29" fillId="8" borderId="41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5" fillId="0" borderId="9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left" vertical="center"/>
    </xf>
    <xf numFmtId="49" fontId="16" fillId="0" borderId="8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27" fillId="0" borderId="49" xfId="0" applyFont="1" applyFill="1" applyBorder="1" applyAlignment="1" applyProtection="1">
      <alignment horizontal="left" vertical="center" wrapText="1"/>
      <protection locked="0"/>
    </xf>
    <xf numFmtId="49" fontId="17" fillId="4" borderId="63" xfId="0" applyNumberFormat="1" applyFont="1" applyFill="1" applyBorder="1" applyAlignment="1">
      <alignment horizontal="left" vertical="center"/>
    </xf>
    <xf numFmtId="49" fontId="17" fillId="4" borderId="64" xfId="0" applyNumberFormat="1" applyFont="1" applyFill="1" applyBorder="1" applyAlignment="1">
      <alignment horizontal="left" vertical="center"/>
    </xf>
    <xf numFmtId="49" fontId="16" fillId="4" borderId="4" xfId="0" applyNumberFormat="1" applyFont="1" applyFill="1" applyBorder="1" applyAlignment="1">
      <alignment horizontal="left" vertical="center"/>
    </xf>
    <xf numFmtId="49" fontId="16" fillId="4" borderId="8" xfId="0" applyNumberFormat="1" applyFont="1" applyFill="1" applyBorder="1" applyAlignment="1">
      <alignment horizontal="left" vertical="center"/>
    </xf>
    <xf numFmtId="49" fontId="16" fillId="4" borderId="3" xfId="0" applyNumberFormat="1" applyFont="1" applyFill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</cellXfs>
  <cellStyles count="5">
    <cellStyle name="cf1" xfId="3"/>
    <cellStyle name="Migliaia" xfId="4" builtinId="3"/>
    <cellStyle name="Normale" xfId="0" builtinId="0" customBuiltin="1"/>
    <cellStyle name="Percentuale" xfId="2" builtinId="5" customBuiltin="1"/>
    <cellStyle name="Valuta" xfId="1" builtinId="4" customBuiltin="1"/>
  </cellStyles>
  <dxfs count="9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0</xdr:col>
      <xdr:colOff>914466</xdr:colOff>
      <xdr:row>0</xdr:row>
      <xdr:rowOff>318540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38100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85"/>
  <sheetViews>
    <sheetView tabSelected="1" topLeftCell="A28" zoomScale="80" zoomScaleNormal="80" workbookViewId="0">
      <selection activeCell="D32" sqref="D32"/>
    </sheetView>
  </sheetViews>
  <sheetFormatPr defaultColWidth="9.140625" defaultRowHeight="12.75" x14ac:dyDescent="0.2"/>
  <cols>
    <col min="1" max="1" width="20.140625" style="14" customWidth="1"/>
    <col min="2" max="2" width="36.28515625" style="14" customWidth="1"/>
    <col min="3" max="4" width="30" style="14" customWidth="1"/>
    <col min="5" max="5" width="30" style="181" customWidth="1"/>
    <col min="6" max="6" width="30" style="14" customWidth="1"/>
    <col min="7" max="7" width="23.42578125" style="14" customWidth="1"/>
    <col min="8" max="10" width="25.7109375" style="14" customWidth="1"/>
    <col min="11" max="13" width="18.7109375" style="48" customWidth="1"/>
    <col min="14" max="14" width="15.7109375" style="48" customWidth="1"/>
    <col min="15" max="15" width="26.140625" style="48" customWidth="1"/>
    <col min="16" max="16" width="11" style="15" customWidth="1"/>
    <col min="17" max="17" width="25.7109375" style="15" customWidth="1"/>
    <col min="18" max="18" width="80.28515625" style="11" customWidth="1"/>
    <col min="19" max="19" width="9.140625" style="11" customWidth="1"/>
    <col min="20" max="16384" width="9.140625" style="11"/>
  </cols>
  <sheetData>
    <row r="1" spans="1:257" s="4" customFormat="1" ht="60" customHeight="1" x14ac:dyDescent="0.2">
      <c r="A1" s="39" t="s">
        <v>38</v>
      </c>
      <c r="B1" s="182" t="s">
        <v>78</v>
      </c>
      <c r="C1" s="182"/>
      <c r="D1" s="182"/>
      <c r="E1" s="182"/>
      <c r="F1" s="182"/>
      <c r="G1" s="182"/>
      <c r="H1" s="182"/>
      <c r="I1" s="182"/>
      <c r="J1" s="182"/>
      <c r="K1" s="182"/>
      <c r="L1" s="152"/>
      <c r="M1" s="152"/>
      <c r="N1" s="39"/>
      <c r="O1" s="39"/>
      <c r="P1" s="39"/>
      <c r="Q1" s="39"/>
      <c r="R1" s="18"/>
      <c r="S1" s="18"/>
      <c r="T1" s="2"/>
      <c r="U1" s="1"/>
      <c r="V1" s="1"/>
      <c r="W1" s="2"/>
      <c r="X1" s="1"/>
      <c r="Y1" s="3"/>
      <c r="Z1" s="1"/>
      <c r="AA1" s="1"/>
      <c r="AC1" s="5"/>
      <c r="AG1" s="5"/>
      <c r="AK1" s="5"/>
      <c r="AO1" s="5"/>
      <c r="AS1" s="5"/>
      <c r="AW1" s="5"/>
      <c r="BA1" s="5"/>
      <c r="BE1" s="5"/>
      <c r="BI1" s="5"/>
      <c r="BM1" s="5"/>
      <c r="BQ1" s="5"/>
      <c r="BU1" s="5"/>
      <c r="BY1" s="5"/>
      <c r="CC1" s="5"/>
      <c r="CG1" s="5"/>
      <c r="CK1" s="5"/>
      <c r="CO1" s="5"/>
      <c r="CS1" s="5"/>
      <c r="CW1" s="5"/>
      <c r="DA1" s="5"/>
      <c r="DE1" s="5"/>
      <c r="DI1" s="5"/>
      <c r="DM1" s="5"/>
      <c r="DQ1" s="5"/>
      <c r="DU1" s="5"/>
      <c r="DY1" s="5"/>
      <c r="EC1" s="5"/>
      <c r="EG1" s="5"/>
      <c r="EK1" s="5"/>
      <c r="EO1" s="5"/>
      <c r="ES1" s="5"/>
      <c r="EW1" s="5"/>
      <c r="FA1" s="5"/>
      <c r="FE1" s="5"/>
      <c r="FI1" s="5"/>
      <c r="FM1" s="5"/>
      <c r="FQ1" s="5"/>
      <c r="FU1" s="5"/>
      <c r="FY1" s="5"/>
      <c r="GC1" s="5"/>
      <c r="GG1" s="5"/>
      <c r="GK1" s="5"/>
      <c r="GO1" s="5"/>
      <c r="GS1" s="5"/>
      <c r="GW1" s="5"/>
      <c r="HA1" s="5"/>
      <c r="HE1" s="5"/>
      <c r="HI1" s="5"/>
      <c r="HM1" s="5"/>
      <c r="HQ1" s="5"/>
      <c r="HU1" s="5"/>
      <c r="HY1" s="5"/>
      <c r="IC1" s="5"/>
      <c r="IG1" s="5"/>
      <c r="IK1" s="5"/>
      <c r="IO1" s="5"/>
      <c r="IS1" s="5"/>
      <c r="IW1" s="5"/>
    </row>
    <row r="2" spans="1:257" s="4" customFormat="1" ht="50.1" customHeight="1" x14ac:dyDescent="0.2">
      <c r="A2" s="206" t="s">
        <v>70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38"/>
      <c r="M2" s="38"/>
      <c r="N2" s="38"/>
      <c r="O2" s="38"/>
      <c r="P2" s="38"/>
      <c r="Q2" s="38"/>
      <c r="R2" s="1"/>
      <c r="S2" s="1"/>
      <c r="T2" s="2"/>
      <c r="U2" s="1"/>
      <c r="V2" s="1"/>
      <c r="W2" s="2"/>
      <c r="X2" s="1"/>
      <c r="Y2" s="3"/>
      <c r="Z2" s="1"/>
      <c r="AA2" s="1"/>
      <c r="AC2" s="5"/>
      <c r="AG2" s="5"/>
      <c r="AK2" s="5"/>
      <c r="AO2" s="5"/>
      <c r="AS2" s="5"/>
      <c r="AW2" s="5"/>
      <c r="BA2" s="5"/>
      <c r="BE2" s="5"/>
      <c r="BI2" s="5"/>
      <c r="BM2" s="5"/>
      <c r="BQ2" s="5"/>
      <c r="BU2" s="5"/>
      <c r="BY2" s="5"/>
      <c r="CC2" s="5"/>
      <c r="CG2" s="5"/>
      <c r="CK2" s="5"/>
      <c r="CO2" s="5"/>
      <c r="CS2" s="5"/>
      <c r="CW2" s="5"/>
      <c r="DA2" s="5"/>
      <c r="DE2" s="5"/>
      <c r="DI2" s="5"/>
      <c r="DM2" s="5"/>
      <c r="DQ2" s="5"/>
      <c r="DU2" s="5"/>
      <c r="DY2" s="5"/>
      <c r="EC2" s="5"/>
      <c r="EG2" s="5"/>
      <c r="EK2" s="5"/>
      <c r="EO2" s="5"/>
      <c r="ES2" s="5"/>
      <c r="EW2" s="5"/>
      <c r="FA2" s="5"/>
      <c r="FE2" s="5"/>
      <c r="FI2" s="5"/>
      <c r="FM2" s="5"/>
      <c r="FQ2" s="5"/>
      <c r="FU2" s="5"/>
      <c r="FY2" s="5"/>
      <c r="GC2" s="5"/>
      <c r="GG2" s="5"/>
      <c r="GK2" s="5"/>
      <c r="GO2" s="5"/>
      <c r="GS2" s="5"/>
      <c r="GW2" s="5"/>
      <c r="HA2" s="5"/>
      <c r="HE2" s="5"/>
      <c r="HI2" s="5"/>
      <c r="HM2" s="5"/>
      <c r="HQ2" s="5"/>
      <c r="HU2" s="5"/>
      <c r="HY2" s="5"/>
      <c r="IC2" s="5"/>
      <c r="IG2" s="5"/>
      <c r="IK2" s="5"/>
      <c r="IO2" s="5"/>
      <c r="IS2" s="5"/>
      <c r="IW2" s="5"/>
    </row>
    <row r="3" spans="1:257" s="9" customFormat="1" ht="15.75" x14ac:dyDescent="0.25">
      <c r="A3" s="141" t="s">
        <v>0</v>
      </c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7"/>
      <c r="M3" s="153"/>
      <c r="N3" s="6"/>
      <c r="O3" s="7"/>
      <c r="P3" s="6"/>
      <c r="Q3" s="6"/>
      <c r="R3" s="7"/>
      <c r="S3" s="6"/>
      <c r="T3" s="7"/>
      <c r="U3" s="6"/>
      <c r="V3" s="6"/>
      <c r="W3" s="8"/>
    </row>
    <row r="4" spans="1:257" s="9" customFormat="1" ht="15.75" x14ac:dyDescent="0.25">
      <c r="A4" s="142" t="s">
        <v>40</v>
      </c>
      <c r="B4" s="213" t="s">
        <v>7</v>
      </c>
      <c r="C4" s="214"/>
      <c r="D4" s="214"/>
      <c r="E4" s="214"/>
      <c r="F4" s="214"/>
      <c r="G4" s="214"/>
      <c r="H4" s="214"/>
      <c r="I4" s="214"/>
      <c r="J4" s="214"/>
      <c r="K4" s="215"/>
      <c r="L4" s="7"/>
      <c r="M4" s="153"/>
      <c r="N4" s="6"/>
      <c r="O4" s="7"/>
      <c r="P4" s="6"/>
      <c r="Q4" s="6"/>
      <c r="R4" s="7"/>
      <c r="S4" s="6"/>
      <c r="T4" s="7"/>
      <c r="U4" s="6"/>
      <c r="V4" s="6"/>
      <c r="W4" s="8"/>
    </row>
    <row r="5" spans="1:257" s="9" customFormat="1" ht="15.75" x14ac:dyDescent="0.25">
      <c r="A5" s="141" t="s">
        <v>41</v>
      </c>
      <c r="B5" s="143" t="s">
        <v>63</v>
      </c>
      <c r="C5" s="161"/>
      <c r="D5" s="162"/>
      <c r="E5" s="170"/>
      <c r="F5" s="162"/>
      <c r="G5" s="144"/>
      <c r="H5" s="144"/>
      <c r="I5" s="144"/>
      <c r="J5" s="144"/>
      <c r="K5" s="147"/>
      <c r="L5" s="7"/>
      <c r="M5" s="153"/>
      <c r="N5" s="6"/>
      <c r="O5" s="7"/>
      <c r="P5" s="6"/>
      <c r="Q5" s="6"/>
      <c r="R5" s="7"/>
      <c r="S5" s="6"/>
      <c r="T5" s="7"/>
      <c r="U5" s="6"/>
      <c r="V5" s="6"/>
      <c r="W5" s="8"/>
    </row>
    <row r="6" spans="1:257" s="9" customFormat="1" ht="15.75" x14ac:dyDescent="0.25">
      <c r="A6" s="140"/>
      <c r="B6" s="143" t="s">
        <v>64</v>
      </c>
      <c r="C6" s="161"/>
      <c r="D6" s="162"/>
      <c r="E6" s="170"/>
      <c r="F6" s="162"/>
      <c r="G6" s="144"/>
      <c r="H6" s="144"/>
      <c r="I6" s="144"/>
      <c r="J6" s="144"/>
      <c r="K6" s="146"/>
      <c r="L6" s="7"/>
      <c r="M6" s="153"/>
      <c r="N6" s="6"/>
      <c r="O6" s="7"/>
      <c r="P6" s="6"/>
      <c r="Q6" s="6"/>
      <c r="R6" s="7"/>
      <c r="S6" s="6"/>
      <c r="T6" s="7"/>
      <c r="U6" s="6"/>
      <c r="V6" s="6"/>
      <c r="W6" s="8"/>
    </row>
    <row r="7" spans="1:257" s="9" customFormat="1" ht="15.75" x14ac:dyDescent="0.25">
      <c r="A7" s="140"/>
      <c r="B7" s="143" t="s">
        <v>65</v>
      </c>
      <c r="C7" s="161"/>
      <c r="D7" s="162"/>
      <c r="E7" s="170"/>
      <c r="F7" s="162"/>
      <c r="G7" s="144"/>
      <c r="H7" s="144"/>
      <c r="I7" s="144"/>
      <c r="J7" s="144"/>
      <c r="K7" s="146"/>
      <c r="L7" s="7"/>
      <c r="M7" s="153"/>
      <c r="N7" s="6"/>
      <c r="O7" s="7"/>
      <c r="P7" s="6"/>
      <c r="Q7" s="6"/>
      <c r="R7" s="7"/>
      <c r="S7" s="6"/>
      <c r="T7" s="7"/>
      <c r="U7" s="6"/>
      <c r="V7" s="6"/>
      <c r="W7" s="8"/>
    </row>
    <row r="8" spans="1:257" s="9" customFormat="1" ht="15.75" x14ac:dyDescent="0.25">
      <c r="A8" s="140"/>
      <c r="B8" s="213" t="s">
        <v>66</v>
      </c>
      <c r="C8" s="214"/>
      <c r="D8" s="214"/>
      <c r="E8" s="214"/>
      <c r="F8" s="214"/>
      <c r="G8" s="214"/>
      <c r="H8" s="214"/>
      <c r="I8" s="214"/>
      <c r="J8" s="214"/>
      <c r="K8" s="215"/>
      <c r="L8" s="7"/>
      <c r="M8" s="153"/>
      <c r="N8" s="6"/>
      <c r="O8" s="7"/>
      <c r="P8" s="6"/>
      <c r="Q8" s="6"/>
      <c r="R8" s="7"/>
      <c r="S8" s="6"/>
      <c r="T8" s="7"/>
      <c r="U8" s="6"/>
      <c r="V8" s="6"/>
      <c r="W8" s="8"/>
    </row>
    <row r="9" spans="1:257" s="9" customFormat="1" ht="15.75" x14ac:dyDescent="0.25">
      <c r="A9" s="14"/>
      <c r="B9" s="210" t="s">
        <v>71</v>
      </c>
      <c r="C9" s="211"/>
      <c r="D9" s="211"/>
      <c r="E9" s="211"/>
      <c r="F9" s="211"/>
      <c r="G9" s="211"/>
      <c r="H9" s="211"/>
      <c r="I9" s="211"/>
      <c r="J9" s="211"/>
      <c r="K9" s="212"/>
      <c r="L9" s="7"/>
      <c r="M9" s="153"/>
      <c r="N9" s="6"/>
      <c r="O9" s="7"/>
      <c r="P9" s="6"/>
      <c r="Q9" s="6"/>
      <c r="R9" s="7"/>
      <c r="S9" s="6"/>
      <c r="T9" s="7"/>
      <c r="U9" s="6"/>
      <c r="V9" s="6"/>
      <c r="W9" s="8"/>
    </row>
    <row r="10" spans="1:257" s="9" customFormat="1" ht="15.75" x14ac:dyDescent="0.25">
      <c r="A10" s="97" t="s">
        <v>72</v>
      </c>
      <c r="B10" s="202" t="s">
        <v>7</v>
      </c>
      <c r="C10" s="203"/>
      <c r="D10" s="203"/>
      <c r="E10" s="203"/>
      <c r="F10" s="203"/>
      <c r="G10" s="203"/>
      <c r="H10" s="203"/>
      <c r="I10" s="203"/>
      <c r="J10" s="203"/>
      <c r="K10" s="204"/>
      <c r="L10" s="7"/>
      <c r="M10" s="153"/>
      <c r="N10" s="6"/>
      <c r="O10" s="7"/>
      <c r="P10" s="6"/>
      <c r="Q10" s="6"/>
      <c r="R10" s="7"/>
      <c r="S10" s="6"/>
      <c r="T10" s="7"/>
      <c r="U10" s="6"/>
      <c r="V10" s="6"/>
      <c r="W10" s="8"/>
    </row>
    <row r="11" spans="1:257" s="9" customFormat="1" ht="15.75" customHeight="1" x14ac:dyDescent="0.25">
      <c r="A11" s="19"/>
      <c r="B11" s="20"/>
      <c r="C11" s="20"/>
      <c r="D11" s="20"/>
      <c r="E11" s="171"/>
      <c r="F11" s="20"/>
      <c r="G11" s="20"/>
      <c r="H11" s="20"/>
      <c r="I11" s="20"/>
      <c r="J11" s="20"/>
      <c r="K11" s="8"/>
      <c r="L11" s="8"/>
      <c r="M11" s="8"/>
      <c r="N11" s="8"/>
      <c r="O11" s="8"/>
      <c r="P11" s="20"/>
      <c r="Q11" s="20"/>
      <c r="R11" s="7"/>
      <c r="S11" s="6"/>
      <c r="T11" s="7"/>
      <c r="U11" s="6"/>
      <c r="V11" s="6"/>
      <c r="W11" s="8"/>
    </row>
    <row r="12" spans="1:257" s="12" customFormat="1" ht="30" customHeight="1" x14ac:dyDescent="0.2">
      <c r="A12" s="205" t="s">
        <v>67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13"/>
      <c r="L12" s="13"/>
      <c r="M12" s="13"/>
      <c r="N12" s="13"/>
      <c r="O12" s="13"/>
      <c r="P12" s="13"/>
      <c r="Q12" s="13"/>
    </row>
    <row r="13" spans="1:257" s="44" customFormat="1" ht="30" customHeight="1" x14ac:dyDescent="0.2">
      <c r="A13" s="134" t="s">
        <v>60</v>
      </c>
      <c r="B13" s="42"/>
      <c r="C13" s="42"/>
      <c r="D13" s="42"/>
      <c r="E13" s="172"/>
      <c r="F13" s="42"/>
      <c r="G13" s="42"/>
      <c r="H13" s="42"/>
      <c r="I13" s="42"/>
      <c r="J13" s="42"/>
      <c r="K13" s="43"/>
      <c r="L13" s="43"/>
      <c r="M13" s="52"/>
      <c r="N13" s="49"/>
      <c r="O13" s="186" t="s">
        <v>33</v>
      </c>
      <c r="P13" s="187"/>
      <c r="Q13" s="75" t="s">
        <v>37</v>
      </c>
      <c r="R13" s="108" t="s">
        <v>47</v>
      </c>
    </row>
    <row r="14" spans="1:257" ht="120" customHeight="1" x14ac:dyDescent="0.2">
      <c r="A14" s="33" t="s">
        <v>85</v>
      </c>
      <c r="B14" s="148" t="s">
        <v>81</v>
      </c>
      <c r="C14" s="149" t="s">
        <v>75</v>
      </c>
      <c r="D14" s="149" t="s">
        <v>76</v>
      </c>
      <c r="E14" s="173" t="s">
        <v>74</v>
      </c>
      <c r="F14" s="149" t="s">
        <v>77</v>
      </c>
      <c r="G14" s="149" t="s">
        <v>62</v>
      </c>
      <c r="H14" s="109" t="s">
        <v>44</v>
      </c>
      <c r="I14" s="135" t="s">
        <v>54</v>
      </c>
      <c r="J14" s="34" t="s">
        <v>31</v>
      </c>
      <c r="K14" s="34" t="s">
        <v>32</v>
      </c>
      <c r="L14" s="109" t="s">
        <v>55</v>
      </c>
      <c r="M14" s="110" t="s">
        <v>36</v>
      </c>
      <c r="N14" s="53" t="s">
        <v>39</v>
      </c>
      <c r="O14" s="59" t="s">
        <v>35</v>
      </c>
      <c r="P14" s="60" t="s">
        <v>34</v>
      </c>
      <c r="Q14" s="76"/>
    </row>
    <row r="15" spans="1:257" s="9" customFormat="1" ht="15.6" customHeight="1" x14ac:dyDescent="0.2">
      <c r="A15" s="27" t="s">
        <v>9</v>
      </c>
      <c r="B15" s="50" t="s">
        <v>80</v>
      </c>
      <c r="C15" s="50" t="s">
        <v>82</v>
      </c>
      <c r="D15" s="163"/>
      <c r="E15" s="174"/>
      <c r="F15" s="163">
        <f>D15*E15</f>
        <v>0</v>
      </c>
      <c r="G15" s="50"/>
      <c r="H15" s="50"/>
      <c r="I15" s="50"/>
      <c r="J15" s="50"/>
      <c r="K15" s="46">
        <f>F15</f>
        <v>0</v>
      </c>
      <c r="L15" s="136" t="s">
        <v>56</v>
      </c>
      <c r="M15" s="136" t="s">
        <v>56</v>
      </c>
      <c r="N15" s="54"/>
      <c r="O15" s="61"/>
      <c r="P15" s="62"/>
      <c r="Q15" s="77"/>
    </row>
    <row r="16" spans="1:257" s="9" customFormat="1" ht="15.75" x14ac:dyDescent="0.2">
      <c r="A16" s="27" t="s">
        <v>11</v>
      </c>
      <c r="B16" s="50" t="s">
        <v>10</v>
      </c>
      <c r="C16" s="50"/>
      <c r="D16" s="163"/>
      <c r="E16" s="174"/>
      <c r="F16" s="163">
        <f t="shared" ref="F16:F17" si="0">D16*E16</f>
        <v>0</v>
      </c>
      <c r="G16" s="50"/>
      <c r="H16" s="50"/>
      <c r="I16" s="50"/>
      <c r="J16" s="50"/>
      <c r="K16" s="46">
        <f t="shared" ref="K16:K17" si="1">F16</f>
        <v>0</v>
      </c>
      <c r="L16" s="136" t="s">
        <v>56</v>
      </c>
      <c r="M16" s="136" t="s">
        <v>56</v>
      </c>
      <c r="N16" s="54"/>
      <c r="O16" s="61"/>
      <c r="P16" s="62"/>
      <c r="Q16" s="77"/>
    </row>
    <row r="17" spans="1:19" s="9" customFormat="1" ht="15.75" x14ac:dyDescent="0.2">
      <c r="A17" s="112" t="s">
        <v>26</v>
      </c>
      <c r="B17" s="113"/>
      <c r="C17" s="113"/>
      <c r="D17" s="163"/>
      <c r="E17" s="175"/>
      <c r="F17" s="163">
        <f t="shared" si="0"/>
        <v>0</v>
      </c>
      <c r="G17" s="113"/>
      <c r="H17" s="113"/>
      <c r="I17" s="113"/>
      <c r="J17" s="113"/>
      <c r="K17" s="46">
        <f t="shared" si="1"/>
        <v>0</v>
      </c>
      <c r="L17" s="137" t="s">
        <v>56</v>
      </c>
      <c r="M17" s="137" t="s">
        <v>56</v>
      </c>
      <c r="N17" s="114"/>
      <c r="O17" s="115"/>
      <c r="P17" s="116"/>
      <c r="Q17" s="117"/>
    </row>
    <row r="18" spans="1:19" s="9" customFormat="1" ht="15.75" x14ac:dyDescent="0.2">
      <c r="A18" s="36"/>
      <c r="B18" s="37" t="s">
        <v>61</v>
      </c>
      <c r="C18" s="37"/>
      <c r="D18" s="169"/>
      <c r="E18" s="176"/>
      <c r="F18" s="37"/>
      <c r="G18" s="37"/>
      <c r="H18" s="37"/>
      <c r="I18" s="37"/>
      <c r="J18" s="37"/>
      <c r="K18" s="99">
        <f>SUM(K15:K16)</f>
        <v>0</v>
      </c>
      <c r="L18" s="157">
        <v>0</v>
      </c>
      <c r="M18" s="154">
        <f>K18-L18</f>
        <v>0</v>
      </c>
      <c r="N18" s="100">
        <f>IF(ISERROR($K$18/$K$50),0,$K$18/$K$50)</f>
        <v>0</v>
      </c>
      <c r="O18" s="63"/>
      <c r="P18" s="64"/>
      <c r="Q18" s="78"/>
      <c r="R18" s="106" t="str">
        <f>IF(N18&gt;10%,"Errore - Importo di progettazione e coordinamento superiore al 10% del costo totale di progetto","")</f>
        <v/>
      </c>
      <c r="S18" s="23"/>
    </row>
    <row r="19" spans="1:19" s="9" customFormat="1" ht="30" customHeight="1" x14ac:dyDescent="0.2">
      <c r="A19" s="41" t="s">
        <v>25</v>
      </c>
      <c r="B19" s="42"/>
      <c r="C19" s="42"/>
      <c r="D19" s="42"/>
      <c r="E19" s="172"/>
      <c r="F19" s="42"/>
      <c r="G19" s="42"/>
      <c r="H19" s="42"/>
      <c r="I19" s="42"/>
      <c r="J19" s="42"/>
      <c r="K19" s="43"/>
      <c r="L19" s="43"/>
      <c r="M19" s="43"/>
      <c r="N19" s="43"/>
      <c r="O19" s="186" t="s">
        <v>33</v>
      </c>
      <c r="P19" s="187"/>
      <c r="Q19" s="75" t="s">
        <v>37</v>
      </c>
    </row>
    <row r="20" spans="1:19" ht="120" customHeight="1" x14ac:dyDescent="0.2">
      <c r="A20" s="33" t="s">
        <v>85</v>
      </c>
      <c r="B20" s="148" t="s">
        <v>81</v>
      </c>
      <c r="C20" s="149" t="s">
        <v>75</v>
      </c>
      <c r="D20" s="149" t="s">
        <v>76</v>
      </c>
      <c r="E20" s="173" t="s">
        <v>74</v>
      </c>
      <c r="F20" s="149" t="s">
        <v>77</v>
      </c>
      <c r="G20" s="149" t="s">
        <v>62</v>
      </c>
      <c r="H20" s="109" t="s">
        <v>44</v>
      </c>
      <c r="I20" s="135" t="s">
        <v>54</v>
      </c>
      <c r="J20" s="34" t="s">
        <v>31</v>
      </c>
      <c r="K20" s="34" t="s">
        <v>32</v>
      </c>
      <c r="L20" s="109" t="s">
        <v>55</v>
      </c>
      <c r="M20" s="45" t="s">
        <v>36</v>
      </c>
      <c r="N20" s="53" t="s">
        <v>39</v>
      </c>
      <c r="O20" s="59" t="s">
        <v>35</v>
      </c>
      <c r="P20" s="60" t="s">
        <v>34</v>
      </c>
      <c r="Q20" s="76"/>
    </row>
    <row r="21" spans="1:19" s="9" customFormat="1" ht="15.75" x14ac:dyDescent="0.2">
      <c r="A21" s="27" t="s">
        <v>12</v>
      </c>
      <c r="B21" s="50" t="s">
        <v>83</v>
      </c>
      <c r="C21" s="50" t="s">
        <v>84</v>
      </c>
      <c r="D21" s="163"/>
      <c r="E21" s="174"/>
      <c r="F21" s="163">
        <f>D21*E21</f>
        <v>0</v>
      </c>
      <c r="G21" s="50"/>
      <c r="H21" s="50"/>
      <c r="I21" s="50"/>
      <c r="J21" s="50"/>
      <c r="K21" s="46">
        <f t="shared" ref="K21:K25" si="2">F21</f>
        <v>0</v>
      </c>
      <c r="L21" s="136" t="s">
        <v>56</v>
      </c>
      <c r="M21" s="136" t="s">
        <v>56</v>
      </c>
      <c r="N21" s="55"/>
      <c r="O21" s="61"/>
      <c r="P21" s="62"/>
      <c r="Q21" s="77"/>
    </row>
    <row r="22" spans="1:19" s="9" customFormat="1" ht="15.75" x14ac:dyDescent="0.2">
      <c r="A22" s="27" t="s">
        <v>13</v>
      </c>
      <c r="B22" s="87" t="s">
        <v>10</v>
      </c>
      <c r="C22" s="50"/>
      <c r="D22" s="163"/>
      <c r="E22" s="174"/>
      <c r="F22" s="163">
        <f t="shared" ref="F22:F25" si="3">D22*E22</f>
        <v>0</v>
      </c>
      <c r="G22" s="87"/>
      <c r="H22" s="87"/>
      <c r="I22" s="87"/>
      <c r="J22" s="87"/>
      <c r="K22" s="46">
        <f t="shared" si="2"/>
        <v>0</v>
      </c>
      <c r="L22" s="136" t="s">
        <v>56</v>
      </c>
      <c r="M22" s="136" t="s">
        <v>56</v>
      </c>
      <c r="N22" s="55"/>
      <c r="O22" s="61"/>
      <c r="P22" s="62"/>
      <c r="Q22" s="77"/>
    </row>
    <row r="23" spans="1:19" s="9" customFormat="1" ht="15.75" x14ac:dyDescent="0.2">
      <c r="A23" s="35" t="s">
        <v>26</v>
      </c>
      <c r="B23" s="28"/>
      <c r="C23" s="113"/>
      <c r="D23" s="163"/>
      <c r="E23" s="175"/>
      <c r="F23" s="163">
        <f t="shared" si="3"/>
        <v>0</v>
      </c>
      <c r="G23" s="28"/>
      <c r="H23" s="28"/>
      <c r="I23" s="28"/>
      <c r="J23" s="28"/>
      <c r="K23" s="46">
        <f t="shared" si="2"/>
        <v>0</v>
      </c>
      <c r="L23" s="137" t="s">
        <v>56</v>
      </c>
      <c r="M23" s="137" t="s">
        <v>56</v>
      </c>
      <c r="N23" s="55"/>
      <c r="O23" s="61"/>
      <c r="P23" s="62"/>
      <c r="Q23" s="77"/>
    </row>
    <row r="24" spans="1:19" s="9" customFormat="1" ht="15.75" x14ac:dyDescent="0.2">
      <c r="A24" s="27" t="s">
        <v>14</v>
      </c>
      <c r="B24" s="50" t="s">
        <v>10</v>
      </c>
      <c r="C24" s="50"/>
      <c r="D24" s="163"/>
      <c r="E24" s="174"/>
      <c r="F24" s="163">
        <f t="shared" si="3"/>
        <v>0</v>
      </c>
      <c r="G24" s="50"/>
      <c r="H24" s="50"/>
      <c r="I24" s="50"/>
      <c r="J24" s="50"/>
      <c r="K24" s="46">
        <f t="shared" si="2"/>
        <v>0</v>
      </c>
      <c r="L24" s="136" t="s">
        <v>56</v>
      </c>
      <c r="M24" s="136" t="s">
        <v>56</v>
      </c>
      <c r="N24" s="55"/>
      <c r="O24" s="61"/>
      <c r="P24" s="62"/>
      <c r="Q24" s="77"/>
    </row>
    <row r="25" spans="1:19" s="9" customFormat="1" ht="15.75" x14ac:dyDescent="0.2">
      <c r="A25" s="27" t="s">
        <v>15</v>
      </c>
      <c r="B25" s="50" t="s">
        <v>10</v>
      </c>
      <c r="C25" s="50"/>
      <c r="D25" s="163"/>
      <c r="E25" s="174"/>
      <c r="F25" s="163">
        <f t="shared" si="3"/>
        <v>0</v>
      </c>
      <c r="G25" s="50"/>
      <c r="H25" s="50"/>
      <c r="I25" s="50"/>
      <c r="J25" s="50"/>
      <c r="K25" s="46">
        <f t="shared" si="2"/>
        <v>0</v>
      </c>
      <c r="L25" s="137" t="s">
        <v>56</v>
      </c>
      <c r="M25" s="137" t="s">
        <v>56</v>
      </c>
      <c r="N25" s="55"/>
      <c r="O25" s="61"/>
      <c r="P25" s="62"/>
      <c r="Q25" s="77"/>
    </row>
    <row r="26" spans="1:19" s="9" customFormat="1" ht="15.75" x14ac:dyDescent="0.2">
      <c r="A26" s="35" t="s">
        <v>26</v>
      </c>
      <c r="B26" s="40"/>
      <c r="C26" s="40"/>
      <c r="D26" s="163"/>
      <c r="E26" s="177"/>
      <c r="F26" s="163"/>
      <c r="G26" s="40"/>
      <c r="H26" s="40"/>
      <c r="I26" s="40"/>
      <c r="J26" s="40"/>
      <c r="K26" s="47"/>
      <c r="L26" s="137" t="s">
        <v>56</v>
      </c>
      <c r="M26" s="137" t="s">
        <v>56</v>
      </c>
      <c r="N26" s="56"/>
      <c r="O26" s="65"/>
      <c r="P26" s="66"/>
      <c r="Q26" s="79"/>
    </row>
    <row r="27" spans="1:19" s="9" customFormat="1" ht="15.75" x14ac:dyDescent="0.2">
      <c r="A27" s="36"/>
      <c r="B27" s="37" t="s">
        <v>28</v>
      </c>
      <c r="C27" s="37"/>
      <c r="D27" s="37"/>
      <c r="E27" s="176"/>
      <c r="F27" s="37"/>
      <c r="G27" s="37"/>
      <c r="H27" s="37"/>
      <c r="I27" s="37"/>
      <c r="J27" s="37"/>
      <c r="K27" s="101">
        <f>SUM(K21:K26)</f>
        <v>0</v>
      </c>
      <c r="L27" s="158">
        <v>0</v>
      </c>
      <c r="M27" s="154">
        <f>K27-L27</f>
        <v>0</v>
      </c>
      <c r="N27" s="100">
        <f>IF(ISERROR($K$27/$K$50),0,$K$27/$K$50)</f>
        <v>0</v>
      </c>
      <c r="O27" s="67"/>
      <c r="P27" s="68"/>
      <c r="Q27" s="80"/>
    </row>
    <row r="28" spans="1:19" s="9" customFormat="1" ht="30" customHeight="1" x14ac:dyDescent="0.2">
      <c r="A28" s="41" t="s">
        <v>45</v>
      </c>
      <c r="B28" s="42"/>
      <c r="C28" s="42"/>
      <c r="D28" s="42"/>
      <c r="E28" s="172"/>
      <c r="F28" s="42"/>
      <c r="G28" s="42"/>
      <c r="H28" s="42"/>
      <c r="I28" s="42"/>
      <c r="J28" s="42"/>
      <c r="K28" s="43"/>
      <c r="L28" s="43"/>
      <c r="M28" s="43"/>
      <c r="N28" s="43"/>
      <c r="O28" s="186" t="s">
        <v>33</v>
      </c>
      <c r="P28" s="187"/>
      <c r="Q28" s="75" t="s">
        <v>37</v>
      </c>
    </row>
    <row r="29" spans="1:19" ht="120" customHeight="1" x14ac:dyDescent="0.2">
      <c r="A29" s="33" t="s">
        <v>85</v>
      </c>
      <c r="B29" s="148" t="s">
        <v>81</v>
      </c>
      <c r="C29" s="149" t="s">
        <v>75</v>
      </c>
      <c r="D29" s="149" t="s">
        <v>76</v>
      </c>
      <c r="E29" s="173" t="s">
        <v>74</v>
      </c>
      <c r="F29" s="149" t="s">
        <v>77</v>
      </c>
      <c r="G29" s="149" t="s">
        <v>62</v>
      </c>
      <c r="H29" s="109" t="s">
        <v>44</v>
      </c>
      <c r="I29" s="135" t="s">
        <v>54</v>
      </c>
      <c r="J29" s="34" t="s">
        <v>31</v>
      </c>
      <c r="K29" s="34" t="s">
        <v>32</v>
      </c>
      <c r="L29" s="109" t="s">
        <v>55</v>
      </c>
      <c r="M29" s="45" t="s">
        <v>36</v>
      </c>
      <c r="N29" s="53" t="s">
        <v>39</v>
      </c>
      <c r="O29" s="59" t="s">
        <v>35</v>
      </c>
      <c r="P29" s="60" t="s">
        <v>34</v>
      </c>
      <c r="Q29" s="76"/>
    </row>
    <row r="30" spans="1:19" s="9" customFormat="1" ht="15.75" x14ac:dyDescent="0.2">
      <c r="A30" s="27" t="s">
        <v>16</v>
      </c>
      <c r="B30" s="88" t="s">
        <v>86</v>
      </c>
      <c r="C30" s="50" t="s">
        <v>87</v>
      </c>
      <c r="D30" s="163"/>
      <c r="E30" s="174"/>
      <c r="F30" s="163">
        <f>D30*E30</f>
        <v>0</v>
      </c>
      <c r="G30" s="88"/>
      <c r="H30" s="88"/>
      <c r="I30" s="88"/>
      <c r="J30" s="88"/>
      <c r="K30" s="46">
        <f t="shared" ref="K30:K32" si="4">F30</f>
        <v>0</v>
      </c>
      <c r="L30" s="136" t="s">
        <v>56</v>
      </c>
      <c r="M30" s="136" t="s">
        <v>56</v>
      </c>
      <c r="N30" s="55"/>
      <c r="O30" s="61"/>
      <c r="P30" s="62"/>
      <c r="Q30" s="77"/>
    </row>
    <row r="31" spans="1:19" s="9" customFormat="1" ht="15.75" x14ac:dyDescent="0.2">
      <c r="A31" s="27" t="s">
        <v>27</v>
      </c>
      <c r="B31" s="111" t="s">
        <v>10</v>
      </c>
      <c r="C31" s="50"/>
      <c r="D31" s="163"/>
      <c r="E31" s="174"/>
      <c r="F31" s="163">
        <f t="shared" ref="F31:F32" si="5">D31*E31</f>
        <v>0</v>
      </c>
      <c r="G31" s="111"/>
      <c r="H31" s="50"/>
      <c r="I31" s="50"/>
      <c r="J31" s="50"/>
      <c r="K31" s="46">
        <f t="shared" si="4"/>
        <v>0</v>
      </c>
      <c r="L31" s="137" t="s">
        <v>56</v>
      </c>
      <c r="M31" s="137" t="s">
        <v>56</v>
      </c>
      <c r="N31" s="55"/>
      <c r="O31" s="61"/>
      <c r="P31" s="62"/>
      <c r="Q31" s="77"/>
    </row>
    <row r="32" spans="1:19" s="9" customFormat="1" ht="15.75" x14ac:dyDescent="0.2">
      <c r="A32" s="27" t="s">
        <v>26</v>
      </c>
      <c r="B32" s="50"/>
      <c r="C32" s="113"/>
      <c r="D32" s="163"/>
      <c r="E32" s="175"/>
      <c r="F32" s="163">
        <f t="shared" si="5"/>
        <v>0</v>
      </c>
      <c r="G32" s="50"/>
      <c r="H32" s="50"/>
      <c r="I32" s="50"/>
      <c r="J32" s="50"/>
      <c r="K32" s="46">
        <f t="shared" si="4"/>
        <v>0</v>
      </c>
      <c r="L32" s="136" t="s">
        <v>56</v>
      </c>
      <c r="M32" s="136" t="s">
        <v>56</v>
      </c>
      <c r="N32" s="55"/>
      <c r="O32" s="61"/>
      <c r="P32" s="62"/>
      <c r="Q32" s="77"/>
    </row>
    <row r="33" spans="1:20" s="9" customFormat="1" ht="15.75" x14ac:dyDescent="0.2">
      <c r="A33" s="27" t="s">
        <v>17</v>
      </c>
      <c r="B33" s="98" t="s">
        <v>88</v>
      </c>
      <c r="C33" s="164"/>
      <c r="D33" s="164"/>
      <c r="E33" s="178"/>
      <c r="F33" s="165"/>
      <c r="G33" s="98"/>
      <c r="H33" s="90"/>
      <c r="I33" s="89"/>
      <c r="J33" s="90"/>
      <c r="K33" s="46">
        <v>0</v>
      </c>
      <c r="L33" s="137" t="s">
        <v>56</v>
      </c>
      <c r="M33" s="137" t="s">
        <v>56</v>
      </c>
      <c r="N33" s="55"/>
      <c r="O33" s="61"/>
      <c r="P33" s="62"/>
      <c r="Q33" s="77"/>
    </row>
    <row r="34" spans="1:20" s="9" customFormat="1" ht="15.75" x14ac:dyDescent="0.2">
      <c r="A34" s="27" t="s">
        <v>26</v>
      </c>
      <c r="B34" s="51"/>
      <c r="C34" s="164"/>
      <c r="D34" s="164"/>
      <c r="E34" s="178"/>
      <c r="F34" s="165"/>
      <c r="G34" s="51"/>
      <c r="H34" s="51"/>
      <c r="I34" s="51"/>
      <c r="J34" s="51"/>
      <c r="K34" s="46">
        <v>0</v>
      </c>
      <c r="L34" s="137" t="s">
        <v>56</v>
      </c>
      <c r="M34" s="137" t="s">
        <v>56</v>
      </c>
      <c r="N34" s="57"/>
      <c r="O34" s="69"/>
      <c r="P34" s="70"/>
      <c r="Q34" s="81"/>
    </row>
    <row r="35" spans="1:20" s="9" customFormat="1" ht="15.75" x14ac:dyDescent="0.2">
      <c r="A35" s="27" t="s">
        <v>18</v>
      </c>
      <c r="B35" s="50" t="s">
        <v>89</v>
      </c>
      <c r="C35" s="164"/>
      <c r="D35" s="164"/>
      <c r="E35" s="178"/>
      <c r="F35" s="165"/>
      <c r="G35" s="50"/>
      <c r="H35" s="50"/>
      <c r="I35" s="50"/>
      <c r="J35" s="50"/>
      <c r="K35" s="46">
        <v>0</v>
      </c>
      <c r="L35" s="137" t="s">
        <v>56</v>
      </c>
      <c r="M35" s="137" t="s">
        <v>56</v>
      </c>
      <c r="N35" s="55"/>
      <c r="O35" s="61"/>
      <c r="P35" s="62"/>
      <c r="Q35" s="77"/>
    </row>
    <row r="36" spans="1:20" s="9" customFormat="1" ht="15.75" x14ac:dyDescent="0.2">
      <c r="A36" s="27" t="s">
        <v>19</v>
      </c>
      <c r="B36" s="50" t="s">
        <v>90</v>
      </c>
      <c r="C36" s="164"/>
      <c r="D36" s="164"/>
      <c r="E36" s="178"/>
      <c r="F36" s="165"/>
      <c r="G36" s="50"/>
      <c r="H36" s="50"/>
      <c r="I36" s="50"/>
      <c r="J36" s="50"/>
      <c r="K36" s="46">
        <v>0</v>
      </c>
      <c r="L36" s="136" t="s">
        <v>56</v>
      </c>
      <c r="M36" s="136" t="s">
        <v>56</v>
      </c>
      <c r="N36" s="55"/>
      <c r="O36" s="61"/>
      <c r="P36" s="62"/>
      <c r="Q36" s="77"/>
    </row>
    <row r="37" spans="1:20" s="9" customFormat="1" ht="15.75" x14ac:dyDescent="0.2">
      <c r="A37" s="27" t="s">
        <v>20</v>
      </c>
      <c r="B37" s="50" t="s">
        <v>91</v>
      </c>
      <c r="C37" s="164"/>
      <c r="D37" s="164"/>
      <c r="E37" s="178"/>
      <c r="F37" s="165"/>
      <c r="G37" s="50"/>
      <c r="H37" s="50"/>
      <c r="I37" s="50"/>
      <c r="J37" s="50"/>
      <c r="K37" s="46">
        <v>0</v>
      </c>
      <c r="L37" s="137" t="s">
        <v>56</v>
      </c>
      <c r="M37" s="137" t="s">
        <v>56</v>
      </c>
      <c r="N37" s="55"/>
      <c r="O37" s="61"/>
      <c r="P37" s="62"/>
      <c r="Q37" s="77"/>
    </row>
    <row r="38" spans="1:20" s="9" customFormat="1" ht="15.75" x14ac:dyDescent="0.2">
      <c r="A38" s="27" t="s">
        <v>21</v>
      </c>
      <c r="B38" s="50" t="s">
        <v>92</v>
      </c>
      <c r="C38" s="164"/>
      <c r="D38" s="164"/>
      <c r="E38" s="178"/>
      <c r="F38" s="165"/>
      <c r="G38" s="50"/>
      <c r="H38" s="50"/>
      <c r="I38" s="50"/>
      <c r="J38" s="50"/>
      <c r="K38" s="46">
        <v>0</v>
      </c>
      <c r="L38" s="137" t="s">
        <v>56</v>
      </c>
      <c r="M38" s="137" t="s">
        <v>56</v>
      </c>
      <c r="N38" s="55"/>
      <c r="O38" s="61"/>
      <c r="P38" s="62"/>
      <c r="Q38" s="77"/>
    </row>
    <row r="39" spans="1:20" s="9" customFormat="1" ht="15.75" x14ac:dyDescent="0.2">
      <c r="A39" s="27" t="s">
        <v>22</v>
      </c>
      <c r="B39" s="50" t="s">
        <v>93</v>
      </c>
      <c r="C39" s="164"/>
      <c r="D39" s="164"/>
      <c r="E39" s="178"/>
      <c r="F39" s="165"/>
      <c r="G39" s="50"/>
      <c r="H39" s="50"/>
      <c r="I39" s="50"/>
      <c r="J39" s="50"/>
      <c r="K39" s="46">
        <v>0</v>
      </c>
      <c r="L39" s="137" t="s">
        <v>56</v>
      </c>
      <c r="M39" s="137" t="s">
        <v>56</v>
      </c>
      <c r="N39" s="168">
        <f>IF(ISERROR($K$43/$K$50),0,$K$43/$K$50)</f>
        <v>0</v>
      </c>
      <c r="O39" s="61"/>
      <c r="P39" s="62"/>
      <c r="Q39" s="77"/>
      <c r="R39" s="106" t="str">
        <f>IF(N39&gt;5%,"Errore - Importo per eventi conviviali superiore al 5% del costo totale di progetto","")</f>
        <v/>
      </c>
    </row>
    <row r="40" spans="1:20" s="9" customFormat="1" ht="15.75" x14ac:dyDescent="0.2">
      <c r="A40" s="29" t="s">
        <v>23</v>
      </c>
      <c r="B40" s="50" t="s">
        <v>94</v>
      </c>
      <c r="C40" s="164"/>
      <c r="D40" s="164"/>
      <c r="E40" s="178"/>
      <c r="F40" s="165"/>
      <c r="G40" s="50"/>
      <c r="H40" s="50"/>
      <c r="I40" s="50"/>
      <c r="J40" s="50"/>
      <c r="K40" s="46">
        <v>0</v>
      </c>
      <c r="L40" s="136" t="s">
        <v>56</v>
      </c>
      <c r="M40" s="136" t="s">
        <v>56</v>
      </c>
      <c r="N40" s="55"/>
      <c r="O40" s="71"/>
      <c r="P40" s="72"/>
      <c r="Q40" s="82"/>
      <c r="R40" s="21"/>
      <c r="S40" s="23"/>
      <c r="T40" s="21"/>
    </row>
    <row r="41" spans="1:20" s="9" customFormat="1" ht="15.75" x14ac:dyDescent="0.2">
      <c r="A41" s="27" t="s">
        <v>24</v>
      </c>
      <c r="B41" s="50" t="s">
        <v>95</v>
      </c>
      <c r="C41" s="164"/>
      <c r="D41" s="164"/>
      <c r="E41" s="178"/>
      <c r="F41" s="165"/>
      <c r="G41" s="50"/>
      <c r="H41" s="50"/>
      <c r="I41" s="50"/>
      <c r="J41" s="50"/>
      <c r="K41" s="46">
        <v>0</v>
      </c>
      <c r="L41" s="137" t="s">
        <v>56</v>
      </c>
      <c r="M41" s="137" t="s">
        <v>56</v>
      </c>
      <c r="N41" s="55"/>
      <c r="O41" s="71"/>
      <c r="P41" s="72"/>
      <c r="Q41" s="82"/>
      <c r="R41" s="21"/>
      <c r="S41" s="23"/>
      <c r="T41" s="21"/>
    </row>
    <row r="42" spans="1:20" s="9" customFormat="1" ht="15.75" x14ac:dyDescent="0.2">
      <c r="A42" s="27" t="s">
        <v>26</v>
      </c>
      <c r="B42" s="50"/>
      <c r="C42" s="164"/>
      <c r="D42" s="164"/>
      <c r="E42" s="178"/>
      <c r="F42" s="165"/>
      <c r="G42" s="50"/>
      <c r="H42" s="50"/>
      <c r="I42" s="50"/>
      <c r="J42" s="50"/>
      <c r="K42" s="46"/>
      <c r="L42" s="137" t="s">
        <v>56</v>
      </c>
      <c r="M42" s="137" t="s">
        <v>56</v>
      </c>
      <c r="N42" s="55"/>
      <c r="O42" s="61"/>
      <c r="P42" s="62"/>
      <c r="Q42" s="77"/>
    </row>
    <row r="43" spans="1:20" s="9" customFormat="1" ht="15.75" x14ac:dyDescent="0.2">
      <c r="A43" s="36"/>
      <c r="B43" s="32" t="s">
        <v>29</v>
      </c>
      <c r="C43" s="32"/>
      <c r="D43" s="32"/>
      <c r="E43" s="179"/>
      <c r="F43" s="32"/>
      <c r="G43" s="32"/>
      <c r="H43" s="32"/>
      <c r="I43" s="32"/>
      <c r="J43" s="32"/>
      <c r="K43" s="101">
        <f>SUM(K30:K42)</f>
        <v>0</v>
      </c>
      <c r="L43" s="158">
        <v>0</v>
      </c>
      <c r="M43" s="154">
        <f>K43-L43</f>
        <v>0</v>
      </c>
      <c r="N43" s="100">
        <f>IF(ISERROR($K$43/$K$50),0,$K$43/$K$50)</f>
        <v>0</v>
      </c>
      <c r="O43" s="67"/>
      <c r="P43" s="68"/>
      <c r="Q43" s="80"/>
    </row>
    <row r="44" spans="1:20" s="9" customFormat="1" ht="30" customHeight="1" x14ac:dyDescent="0.2">
      <c r="A44" s="41" t="s">
        <v>46</v>
      </c>
      <c r="B44" s="42"/>
      <c r="C44" s="42"/>
      <c r="D44" s="42"/>
      <c r="E44" s="172"/>
      <c r="F44" s="42"/>
      <c r="G44" s="42"/>
      <c r="H44" s="42"/>
      <c r="I44" s="42"/>
      <c r="J44" s="42"/>
      <c r="K44" s="43"/>
      <c r="L44" s="43"/>
      <c r="M44" s="43"/>
      <c r="N44" s="43"/>
      <c r="O44" s="186" t="s">
        <v>33</v>
      </c>
      <c r="P44" s="187"/>
      <c r="Q44" s="75" t="s">
        <v>37</v>
      </c>
    </row>
    <row r="45" spans="1:20" ht="60" customHeight="1" x14ac:dyDescent="0.2">
      <c r="A45" s="33" t="s">
        <v>85</v>
      </c>
      <c r="B45" s="34" t="s">
        <v>42</v>
      </c>
      <c r="C45" s="149" t="s">
        <v>75</v>
      </c>
      <c r="D45" s="149" t="s">
        <v>76</v>
      </c>
      <c r="E45" s="173" t="s">
        <v>74</v>
      </c>
      <c r="F45" s="149" t="s">
        <v>77</v>
      </c>
      <c r="G45" s="149" t="s">
        <v>62</v>
      </c>
      <c r="H45" s="109" t="s">
        <v>44</v>
      </c>
      <c r="I45" s="135" t="s">
        <v>54</v>
      </c>
      <c r="J45" s="34" t="s">
        <v>31</v>
      </c>
      <c r="K45" s="34" t="s">
        <v>32</v>
      </c>
      <c r="L45" s="109" t="s">
        <v>55</v>
      </c>
      <c r="M45" s="45" t="s">
        <v>36</v>
      </c>
      <c r="N45" s="53" t="s">
        <v>39</v>
      </c>
      <c r="O45" s="59" t="s">
        <v>35</v>
      </c>
      <c r="P45" s="60" t="s">
        <v>34</v>
      </c>
      <c r="Q45" s="76"/>
    </row>
    <row r="46" spans="1:20" ht="15.75" x14ac:dyDescent="0.2">
      <c r="A46" s="31" t="s">
        <v>2</v>
      </c>
      <c r="B46" s="30" t="s">
        <v>5</v>
      </c>
      <c r="C46" s="50"/>
      <c r="D46" s="163"/>
      <c r="E46" s="174"/>
      <c r="F46" s="163">
        <f>D46*E46</f>
        <v>0</v>
      </c>
      <c r="G46" s="30"/>
      <c r="H46" s="30"/>
      <c r="I46" s="30"/>
      <c r="J46" s="30"/>
      <c r="K46" s="46">
        <f t="shared" ref="K46:K48" si="6">F46</f>
        <v>0</v>
      </c>
      <c r="L46" s="136" t="s">
        <v>56</v>
      </c>
      <c r="M46" s="136" t="s">
        <v>56</v>
      </c>
      <c r="N46" s="58"/>
      <c r="O46" s="61"/>
      <c r="P46" s="62"/>
      <c r="Q46" s="77"/>
    </row>
    <row r="47" spans="1:20" ht="15.75" x14ac:dyDescent="0.2">
      <c r="A47" s="31" t="s">
        <v>3</v>
      </c>
      <c r="B47" s="30" t="s">
        <v>5</v>
      </c>
      <c r="C47" s="50"/>
      <c r="D47" s="163"/>
      <c r="E47" s="174"/>
      <c r="F47" s="163">
        <f t="shared" ref="F47:F48" si="7">D47*E47</f>
        <v>0</v>
      </c>
      <c r="G47" s="30"/>
      <c r="H47" s="30"/>
      <c r="I47" s="30"/>
      <c r="J47" s="30"/>
      <c r="K47" s="46">
        <f t="shared" si="6"/>
        <v>0</v>
      </c>
      <c r="L47" s="136" t="s">
        <v>56</v>
      </c>
      <c r="M47" s="136" t="s">
        <v>56</v>
      </c>
      <c r="N47" s="58"/>
      <c r="O47" s="61"/>
      <c r="P47" s="62"/>
      <c r="Q47" s="77"/>
    </row>
    <row r="48" spans="1:20" ht="15.75" x14ac:dyDescent="0.2">
      <c r="A48" s="31" t="s">
        <v>4</v>
      </c>
      <c r="B48" s="30" t="s">
        <v>6</v>
      </c>
      <c r="C48" s="113"/>
      <c r="D48" s="163"/>
      <c r="E48" s="175"/>
      <c r="F48" s="163">
        <f t="shared" si="7"/>
        <v>0</v>
      </c>
      <c r="G48" s="30"/>
      <c r="H48" s="30"/>
      <c r="I48" s="30"/>
      <c r="J48" s="30"/>
      <c r="K48" s="46">
        <f t="shared" si="6"/>
        <v>0</v>
      </c>
      <c r="L48" s="137" t="s">
        <v>56</v>
      </c>
      <c r="M48" s="137" t="s">
        <v>56</v>
      </c>
      <c r="N48" s="58"/>
      <c r="O48" s="61"/>
      <c r="P48" s="62"/>
      <c r="Q48" s="77"/>
    </row>
    <row r="49" spans="1:20" s="9" customFormat="1" ht="15.75" x14ac:dyDescent="0.2">
      <c r="A49" s="36"/>
      <c r="B49" s="32" t="s">
        <v>30</v>
      </c>
      <c r="C49" s="32"/>
      <c r="D49" s="32"/>
      <c r="E49" s="179"/>
      <c r="F49" s="32"/>
      <c r="G49" s="32"/>
      <c r="H49" s="32"/>
      <c r="I49" s="32"/>
      <c r="J49" s="32"/>
      <c r="K49" s="101">
        <f>SUM(K46:K48)</f>
        <v>0</v>
      </c>
      <c r="L49" s="158">
        <v>0</v>
      </c>
      <c r="M49" s="154">
        <f>K49-L49</f>
        <v>0</v>
      </c>
      <c r="N49" s="100">
        <f>IF(ISERROR($K$49/$K$50),0,$K$49/$K$50)</f>
        <v>0</v>
      </c>
      <c r="O49" s="67"/>
      <c r="P49" s="68"/>
      <c r="Q49" s="80"/>
    </row>
    <row r="50" spans="1:20" s="4" customFormat="1" ht="18.75" x14ac:dyDescent="0.2">
      <c r="A50" s="26"/>
      <c r="B50" s="201" t="s">
        <v>79</v>
      </c>
      <c r="C50" s="201"/>
      <c r="D50" s="201"/>
      <c r="E50" s="201"/>
      <c r="F50" s="201"/>
      <c r="G50" s="201"/>
      <c r="H50" s="201"/>
      <c r="I50" s="201"/>
      <c r="J50" s="201"/>
      <c r="K50" s="102">
        <f>SUM(K18+K27+K43+K49)</f>
        <v>0</v>
      </c>
      <c r="L50" s="102">
        <f>SUM(L18+L27+L43+L49)</f>
        <v>0</v>
      </c>
      <c r="M50" s="154">
        <f>K50-L50</f>
        <v>0</v>
      </c>
      <c r="N50" s="103">
        <f>IF(ISERROR($K$50/$K$50),0,$K$50/$K$50)</f>
        <v>0</v>
      </c>
      <c r="O50" s="93"/>
      <c r="P50" s="74"/>
      <c r="Q50" s="84"/>
    </row>
    <row r="51" spans="1:20" s="9" customFormat="1" ht="18" customHeight="1" x14ac:dyDescent="0.2">
      <c r="A51" s="22"/>
      <c r="B51" s="17"/>
      <c r="C51" s="17"/>
      <c r="D51" s="17"/>
      <c r="E51" s="180"/>
      <c r="F51" s="17"/>
      <c r="G51" s="17"/>
      <c r="H51" s="17"/>
      <c r="I51" s="17"/>
      <c r="J51" s="17"/>
      <c r="K51" s="25"/>
      <c r="L51" s="25"/>
      <c r="M51" s="25"/>
      <c r="N51" s="13"/>
      <c r="O51" s="94"/>
      <c r="P51" s="73"/>
      <c r="Q51" s="83"/>
    </row>
    <row r="52" spans="1:20" s="9" customFormat="1" ht="27" customHeight="1" x14ac:dyDescent="0.2">
      <c r="A52" s="10"/>
      <c r="B52" s="198" t="s">
        <v>69</v>
      </c>
      <c r="C52" s="199"/>
      <c r="D52" s="199"/>
      <c r="E52" s="199"/>
      <c r="F52" s="199"/>
      <c r="G52" s="199"/>
      <c r="H52" s="200"/>
      <c r="I52" s="200"/>
      <c r="J52" s="200"/>
      <c r="K52" s="104">
        <f>K50*N52</f>
        <v>0</v>
      </c>
      <c r="L52" s="138" t="s">
        <v>56</v>
      </c>
      <c r="M52" s="138" t="s">
        <v>56</v>
      </c>
      <c r="N52" s="159">
        <v>0.1</v>
      </c>
      <c r="O52" s="95"/>
      <c r="P52" s="91"/>
      <c r="Q52" s="85"/>
      <c r="R52" s="9" t="s">
        <v>1</v>
      </c>
    </row>
    <row r="53" spans="1:20" s="9" customFormat="1" ht="27" customHeight="1" x14ac:dyDescent="0.2">
      <c r="A53" s="10"/>
      <c r="B53" s="188" t="s">
        <v>8</v>
      </c>
      <c r="C53" s="189"/>
      <c r="D53" s="189"/>
      <c r="E53" s="189"/>
      <c r="F53" s="189"/>
      <c r="G53" s="189"/>
      <c r="H53" s="190"/>
      <c r="I53" s="190"/>
      <c r="J53" s="190"/>
      <c r="K53" s="105">
        <f>K50-K52</f>
        <v>0</v>
      </c>
      <c r="L53" s="139" t="s">
        <v>56</v>
      </c>
      <c r="M53" s="139" t="s">
        <v>56</v>
      </c>
      <c r="N53" s="160">
        <f>IF(ISERROR($K$53/#REF!),0,$K$53/#REF!)</f>
        <v>0</v>
      </c>
      <c r="O53" s="96"/>
      <c r="P53" s="92"/>
      <c r="Q53" s="86"/>
      <c r="R53" s="150"/>
      <c r="S53" s="23"/>
    </row>
    <row r="54" spans="1:20" ht="15.75" x14ac:dyDescent="0.2">
      <c r="R54" s="107" t="str">
        <f>IF(K50&lt;35000,"Errore - Costo totale del progetto inferiore a euro 35.000,00","")</f>
        <v>Errore - Costo totale del progetto inferiore a euro 35.000,00</v>
      </c>
      <c r="S54" s="23"/>
      <c r="T54" s="24"/>
    </row>
    <row r="55" spans="1:20" ht="18.75" x14ac:dyDescent="0.3">
      <c r="H55" s="121" t="s">
        <v>51</v>
      </c>
      <c r="I55" s="122"/>
      <c r="J55" s="122"/>
      <c r="K55" s="122"/>
      <c r="L55" s="123"/>
      <c r="M55" s="155"/>
      <c r="N55" s="11"/>
      <c r="O55" s="11"/>
      <c r="P55" s="11"/>
      <c r="Q55" s="11"/>
      <c r="R55" s="107" t="str">
        <f>IF(K50&gt;60000,"Errore - Costo totale del progetto superiore a euro 60.000,00","")</f>
        <v/>
      </c>
    </row>
    <row r="56" spans="1:20" ht="25.5" x14ac:dyDescent="0.2">
      <c r="H56" s="124" t="s">
        <v>48</v>
      </c>
      <c r="I56" s="118"/>
      <c r="J56" s="118"/>
      <c r="K56" s="118"/>
      <c r="L56" s="119" t="s">
        <v>52</v>
      </c>
      <c r="M56" s="156"/>
      <c r="N56" s="11"/>
      <c r="O56" s="11"/>
      <c r="P56" s="11"/>
      <c r="Q56" s="11"/>
    </row>
    <row r="57" spans="1:20" x14ac:dyDescent="0.2">
      <c r="H57" s="125" t="s">
        <v>49</v>
      </c>
      <c r="I57" s="195"/>
      <c r="J57" s="196"/>
      <c r="K57" s="197"/>
      <c r="L57" s="126"/>
      <c r="M57" s="155"/>
      <c r="N57" s="11"/>
      <c r="O57" s="11"/>
      <c r="P57" s="11"/>
      <c r="Q57" s="11"/>
    </row>
    <row r="58" spans="1:20" x14ac:dyDescent="0.2">
      <c r="H58" s="125" t="s">
        <v>50</v>
      </c>
      <c r="I58" s="195"/>
      <c r="J58" s="196"/>
      <c r="K58" s="197"/>
      <c r="L58" s="126"/>
      <c r="M58" s="155"/>
      <c r="N58" s="11"/>
      <c r="O58" s="11"/>
      <c r="P58" s="11"/>
      <c r="Q58" s="11"/>
    </row>
    <row r="59" spans="1:20" x14ac:dyDescent="0.2">
      <c r="H59" s="125" t="s">
        <v>57</v>
      </c>
      <c r="I59" s="195"/>
      <c r="J59" s="196"/>
      <c r="K59" s="197"/>
      <c r="L59" s="126"/>
      <c r="M59" s="155"/>
      <c r="N59" s="11"/>
      <c r="O59" s="11"/>
      <c r="P59" s="11"/>
      <c r="Q59" s="11"/>
    </row>
    <row r="60" spans="1:20" x14ac:dyDescent="0.2">
      <c r="H60" s="125" t="s">
        <v>58</v>
      </c>
      <c r="I60" s="195"/>
      <c r="J60" s="196"/>
      <c r="K60" s="197"/>
      <c r="L60" s="126"/>
      <c r="M60" s="155"/>
      <c r="N60" s="11"/>
      <c r="O60" s="11"/>
      <c r="P60" s="11"/>
      <c r="Q60" s="11"/>
    </row>
    <row r="61" spans="1:20" x14ac:dyDescent="0.2">
      <c r="H61" s="125" t="s">
        <v>59</v>
      </c>
      <c r="I61" s="195"/>
      <c r="J61" s="196"/>
      <c r="K61" s="197"/>
      <c r="L61" s="126"/>
      <c r="M61" s="155"/>
      <c r="N61" s="11"/>
      <c r="O61" s="11"/>
      <c r="P61" s="11"/>
      <c r="Q61" s="11"/>
    </row>
    <row r="62" spans="1:20" x14ac:dyDescent="0.2">
      <c r="H62" s="151" t="s">
        <v>68</v>
      </c>
      <c r="I62" s="191"/>
      <c r="J62" s="192"/>
      <c r="K62" s="192"/>
      <c r="L62" s="167"/>
      <c r="M62" s="155"/>
      <c r="N62" s="11"/>
      <c r="O62" s="11"/>
      <c r="P62" s="11"/>
      <c r="Q62" s="11"/>
    </row>
    <row r="63" spans="1:20" ht="13.5" thickBot="1" x14ac:dyDescent="0.25">
      <c r="H63" s="125"/>
      <c r="I63" s="127"/>
      <c r="J63" s="127"/>
      <c r="K63" s="127"/>
      <c r="L63" s="145"/>
      <c r="M63" s="155"/>
      <c r="N63" s="11"/>
      <c r="O63" s="11"/>
      <c r="P63" s="11"/>
      <c r="Q63" s="11"/>
    </row>
    <row r="64" spans="1:20" ht="13.5" thickTop="1" x14ac:dyDescent="0.2">
      <c r="H64" s="128" t="s">
        <v>73</v>
      </c>
      <c r="I64" s="129"/>
      <c r="J64" s="129"/>
      <c r="K64" s="129"/>
      <c r="L64" s="166">
        <f>SUM(L57:L63)</f>
        <v>0</v>
      </c>
      <c r="M64" s="155"/>
      <c r="N64" s="11"/>
      <c r="O64" s="11"/>
      <c r="P64" s="11"/>
      <c r="Q64" s="11"/>
    </row>
    <row r="65" spans="8:17" ht="13.5" thickBot="1" x14ac:dyDescent="0.25">
      <c r="H65" s="130" t="s">
        <v>53</v>
      </c>
      <c r="I65" s="131"/>
      <c r="J65" s="131"/>
      <c r="K65" s="131"/>
      <c r="L65" s="132">
        <f>K53</f>
        <v>0</v>
      </c>
      <c r="M65" s="155"/>
      <c r="N65" s="11"/>
      <c r="O65" s="11"/>
      <c r="P65" s="11"/>
      <c r="Q65" s="11"/>
    </row>
    <row r="66" spans="8:17" ht="28.5" customHeight="1" thickTop="1" x14ac:dyDescent="0.2">
      <c r="H66" s="193" t="s">
        <v>79</v>
      </c>
      <c r="I66" s="194"/>
      <c r="J66" s="120"/>
      <c r="K66" s="120"/>
      <c r="L66" s="133">
        <f>SUM(L64:L65)</f>
        <v>0</v>
      </c>
      <c r="M66" s="155"/>
      <c r="N66" s="11"/>
      <c r="O66" s="11"/>
      <c r="P66" s="11"/>
      <c r="Q66" s="11"/>
    </row>
    <row r="67" spans="8:17" x14ac:dyDescent="0.2">
      <c r="K67" s="14"/>
      <c r="L67" s="15"/>
      <c r="M67" s="16"/>
      <c r="N67" s="11"/>
      <c r="O67" s="11"/>
      <c r="P67" s="11"/>
      <c r="Q67" s="11"/>
    </row>
    <row r="68" spans="8:17" x14ac:dyDescent="0.2">
      <c r="K68" s="14"/>
      <c r="L68" s="15"/>
      <c r="M68" s="16"/>
      <c r="N68" s="11"/>
      <c r="O68" s="11"/>
      <c r="P68" s="11"/>
      <c r="Q68" s="11"/>
    </row>
    <row r="69" spans="8:17" x14ac:dyDescent="0.2">
      <c r="K69" s="14"/>
      <c r="L69" s="15"/>
      <c r="M69" s="16"/>
      <c r="N69" s="11"/>
      <c r="O69" s="11"/>
      <c r="P69" s="11"/>
      <c r="Q69" s="11"/>
    </row>
    <row r="70" spans="8:17" ht="18.75" x14ac:dyDescent="0.2">
      <c r="H70" s="183" t="s">
        <v>43</v>
      </c>
      <c r="I70" s="184"/>
      <c r="J70" s="184"/>
      <c r="K70" s="184"/>
      <c r="L70" s="185"/>
      <c r="M70" s="16"/>
      <c r="N70" s="11"/>
      <c r="O70" s="11"/>
      <c r="P70" s="11"/>
      <c r="Q70" s="11"/>
    </row>
    <row r="74" spans="8:17" x14ac:dyDescent="0.2"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8:17" x14ac:dyDescent="0.2"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8:17" x14ac:dyDescent="0.2"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8:17" x14ac:dyDescent="0.2"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8:17" x14ac:dyDescent="0.2"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8:17" x14ac:dyDescent="0.2"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8:17" x14ac:dyDescent="0.2"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8:17" x14ac:dyDescent="0.2"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8:17" x14ac:dyDescent="0.2"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8:17" x14ac:dyDescent="0.2"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8:17" x14ac:dyDescent="0.2"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8:17" ht="13.5" customHeight="1" x14ac:dyDescent="0.2">
      <c r="H85" s="11"/>
      <c r="I85" s="11"/>
      <c r="J85" s="11"/>
      <c r="K85" s="11"/>
      <c r="L85" s="11"/>
      <c r="M85" s="11"/>
      <c r="N85" s="11"/>
      <c r="O85" s="11"/>
      <c r="P85" s="11"/>
      <c r="Q85" s="11"/>
    </row>
  </sheetData>
  <mergeCells count="23">
    <mergeCell ref="B10:K10"/>
    <mergeCell ref="A12:J12"/>
    <mergeCell ref="A2:K2"/>
    <mergeCell ref="B3:K3"/>
    <mergeCell ref="B9:K9"/>
    <mergeCell ref="B4:K4"/>
    <mergeCell ref="B8:K8"/>
    <mergeCell ref="B1:K1"/>
    <mergeCell ref="H70:L70"/>
    <mergeCell ref="O44:P44"/>
    <mergeCell ref="O13:P13"/>
    <mergeCell ref="O19:P19"/>
    <mergeCell ref="O28:P28"/>
    <mergeCell ref="B53:J53"/>
    <mergeCell ref="I62:K62"/>
    <mergeCell ref="H66:I66"/>
    <mergeCell ref="I57:K57"/>
    <mergeCell ref="I58:K58"/>
    <mergeCell ref="I59:K59"/>
    <mergeCell ref="I60:K60"/>
    <mergeCell ref="I61:K61"/>
    <mergeCell ref="B52:J52"/>
    <mergeCell ref="B50:J50"/>
  </mergeCells>
  <phoneticPr fontId="33" type="noConversion"/>
  <conditionalFormatting sqref="N21:N27 N15:N18 N46:N50 N52:N53 N30:N43">
    <cfRule type="expression" dxfId="8" priority="13" stopIfTrue="1">
      <formula>O15&lt;&gt;""</formula>
    </cfRule>
  </conditionalFormatting>
  <conditionalFormatting sqref="N18">
    <cfRule type="expression" dxfId="7" priority="12" stopIfTrue="1">
      <formula>O18&lt;&gt;""</formula>
    </cfRule>
  </conditionalFormatting>
  <conditionalFormatting sqref="N27">
    <cfRule type="expression" dxfId="6" priority="11" stopIfTrue="1">
      <formula>O27&lt;&gt;""</formula>
    </cfRule>
  </conditionalFormatting>
  <conditionalFormatting sqref="N43">
    <cfRule type="expression" dxfId="5" priority="10" stopIfTrue="1">
      <formula>O43&lt;&gt;""</formula>
    </cfRule>
  </conditionalFormatting>
  <conditionalFormatting sqref="N49">
    <cfRule type="expression" dxfId="4" priority="9" stopIfTrue="1">
      <formula>O49&lt;&gt;""</formula>
    </cfRule>
  </conditionalFormatting>
  <conditionalFormatting sqref="N50">
    <cfRule type="expression" dxfId="3" priority="8" stopIfTrue="1">
      <formula>O50&lt;&gt;""</formula>
    </cfRule>
  </conditionalFormatting>
  <conditionalFormatting sqref="N52">
    <cfRule type="expression" dxfId="2" priority="5" stopIfTrue="1">
      <formula>O52&lt;&gt;""</formula>
    </cfRule>
  </conditionalFormatting>
  <conditionalFormatting sqref="N53">
    <cfRule type="expression" dxfId="1" priority="4" stopIfTrue="1">
      <formula>O53&lt;&gt;""</formula>
    </cfRule>
  </conditionalFormatting>
  <conditionalFormatting sqref="N39">
    <cfRule type="expression" dxfId="0" priority="1" stopIfTrue="1">
      <formula>O39&lt;&gt;""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r:id="rId1"/>
  <headerFooter alignWithMargins="0">
    <oddFooter>&amp;L&amp;"Times New Roman,Normale"&amp;9File: &amp;F; foglio: &amp;A; rielaborazione modello creato da Italia Lavoro Spa&amp;R&amp;"Times New Roman,Normale"&amp;9pag. &amp;P di &amp;N</oddFooter>
  </headerFooter>
  <rowBreaks count="1" manualBreakCount="1">
    <brk id="2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 di progetto</vt:lpstr>
      <vt:lpstr>'rendiconto di progetto'!Area_stampa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Silvia Gigli</cp:lastModifiedBy>
  <cp:lastPrinted>2025-01-23T12:30:26Z</cp:lastPrinted>
  <dcterms:created xsi:type="dcterms:W3CDTF">2002-04-11T10:01:52Z</dcterms:created>
  <dcterms:modified xsi:type="dcterms:W3CDTF">2025-01-30T08:28:13Z</dcterms:modified>
</cp:coreProperties>
</file>